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40" windowHeight="7095" tabRatio="877" firstSheet="1" activeTab="5"/>
  </bookViews>
  <sheets>
    <sheet name="AUTOEVALUACIÓN 2016" sheetId="11" r:id="rId1"/>
    <sheet name="PLANEACIÓN SEGUIMIENTO-EVALUACI" sheetId="12" r:id="rId2"/>
    <sheet name="GESTIÓN INSTITUCIONAL-TALENTO H" sheetId="15" r:id="rId3"/>
    <sheet name="PROCESO PEDAGÓGICO" sheetId="16" r:id="rId4"/>
    <sheet name="ALIMENTACIÓN Y NUTRICIÓN" sheetId="17" r:id="rId5"/>
    <sheet name="INTERACCIÓN CON FAMILIAS" sheetId="18" r:id="rId6"/>
    <sheet name="PROTECCIÓN " sheetId="19" r:id="rId7"/>
    <sheet name="PARTICIPACÓN MOVILIZACIÓN " sheetId="20" r:id="rId8"/>
    <sheet name="EDUCACIÓN EN SALUD" sheetId="21" r:id="rId9"/>
    <sheet name="datos" sheetId="3" state="hidden" r:id="rId10"/>
  </sheets>
  <calcPr calcId="144525"/>
</workbook>
</file>

<file path=xl/calcChain.xml><?xml version="1.0" encoding="utf-8"?>
<calcChain xmlns="http://schemas.openxmlformats.org/spreadsheetml/2006/main">
  <c r="M22" i="15" l="1"/>
  <c r="G22" i="15"/>
  <c r="M21" i="15"/>
  <c r="G21" i="15"/>
  <c r="N20" i="15"/>
  <c r="M20" i="15"/>
  <c r="H20" i="15"/>
  <c r="G20" i="15"/>
  <c r="M22" i="16"/>
  <c r="G22" i="16"/>
  <c r="M21" i="16"/>
  <c r="G21" i="16"/>
  <c r="M20" i="16"/>
  <c r="H20" i="16"/>
  <c r="G20" i="16"/>
  <c r="W22" i="17"/>
  <c r="R22" i="17"/>
  <c r="M22" i="17"/>
  <c r="H22" i="17"/>
  <c r="W21" i="17"/>
  <c r="R21" i="17"/>
  <c r="M21" i="17"/>
  <c r="H21" i="17"/>
  <c r="X20" i="17"/>
  <c r="W20" i="17"/>
  <c r="S20" i="17"/>
  <c r="R20" i="17"/>
  <c r="N20" i="17"/>
  <c r="M20" i="17"/>
  <c r="I20" i="17"/>
  <c r="H20" i="17"/>
  <c r="AW17" i="21" l="1"/>
  <c r="AW14" i="21"/>
  <c r="M15" i="16" l="1"/>
  <c r="M16" i="16"/>
  <c r="M17" i="16"/>
  <c r="M18" i="16"/>
  <c r="M19" i="16"/>
  <c r="M14" i="16"/>
  <c r="G14" i="15"/>
  <c r="BD17" i="21" l="1"/>
  <c r="BD20" i="21"/>
  <c r="BD14" i="21"/>
  <c r="BC15" i="21"/>
  <c r="BC16" i="21"/>
  <c r="BC17" i="21"/>
  <c r="BC18" i="21"/>
  <c r="BC19" i="21"/>
  <c r="BC20" i="21"/>
  <c r="BC21" i="21"/>
  <c r="BC22" i="21"/>
  <c r="BC14" i="21"/>
  <c r="AX17" i="21"/>
  <c r="AX20" i="21"/>
  <c r="AX14" i="21"/>
  <c r="AW15" i="21"/>
  <c r="AW16" i="21"/>
  <c r="AW18" i="21"/>
  <c r="AW19" i="21"/>
  <c r="AW20" i="21"/>
  <c r="AW21" i="21"/>
  <c r="AW22" i="21"/>
  <c r="AR17" i="21"/>
  <c r="AR20" i="21"/>
  <c r="AR14" i="21"/>
  <c r="AQ15" i="21"/>
  <c r="AQ16" i="21"/>
  <c r="AQ17" i="21"/>
  <c r="AQ18" i="21"/>
  <c r="AQ19" i="21"/>
  <c r="AQ20" i="21"/>
  <c r="AQ21" i="21"/>
  <c r="AQ22" i="21"/>
  <c r="AQ14" i="21"/>
  <c r="AM17" i="21"/>
  <c r="AM20" i="21"/>
  <c r="AM14" i="21"/>
  <c r="AL15" i="21"/>
  <c r="AL16" i="21"/>
  <c r="AL17" i="21"/>
  <c r="AL18" i="21"/>
  <c r="AL19" i="21"/>
  <c r="AL20" i="21"/>
  <c r="AL21" i="21"/>
  <c r="AL22" i="21"/>
  <c r="AL14" i="21"/>
  <c r="AG17" i="21"/>
  <c r="AG20" i="21"/>
  <c r="AG14" i="21"/>
  <c r="AF15" i="21"/>
  <c r="AF16" i="21"/>
  <c r="AF17" i="21"/>
  <c r="AF18" i="21"/>
  <c r="AF19" i="21"/>
  <c r="AF20" i="21"/>
  <c r="AF21" i="21"/>
  <c r="AF22" i="21"/>
  <c r="AF14" i="21"/>
  <c r="AB17" i="21"/>
  <c r="AB20" i="21"/>
  <c r="AB14" i="21"/>
  <c r="AA15" i="21"/>
  <c r="AA16" i="21"/>
  <c r="AA17" i="21"/>
  <c r="AA18" i="21"/>
  <c r="AA19" i="21"/>
  <c r="AA20" i="21"/>
  <c r="AA21" i="21"/>
  <c r="AA22" i="21"/>
  <c r="AA14" i="21"/>
  <c r="W17" i="21"/>
  <c r="W20" i="21"/>
  <c r="W14" i="21"/>
  <c r="V15" i="21"/>
  <c r="V16" i="21"/>
  <c r="V17" i="21"/>
  <c r="V18" i="21"/>
  <c r="V19" i="21"/>
  <c r="V20" i="21"/>
  <c r="V21" i="21"/>
  <c r="V22" i="21"/>
  <c r="V14" i="21"/>
  <c r="R17" i="21"/>
  <c r="R20" i="21"/>
  <c r="R14" i="21"/>
  <c r="Q15" i="21"/>
  <c r="Q16" i="21"/>
  <c r="Q17" i="21"/>
  <c r="Q18" i="21"/>
  <c r="Q19" i="21"/>
  <c r="Q20" i="21"/>
  <c r="Q21" i="21"/>
  <c r="Q22" i="21"/>
  <c r="Q14" i="21"/>
  <c r="M17" i="21"/>
  <c r="M20" i="21"/>
  <c r="M14" i="21"/>
  <c r="L15" i="21"/>
  <c r="L16" i="21"/>
  <c r="L17" i="21"/>
  <c r="L18" i="21"/>
  <c r="L19" i="21"/>
  <c r="L20" i="21"/>
  <c r="L21" i="21"/>
  <c r="L22" i="21"/>
  <c r="L14" i="21"/>
  <c r="H17" i="21"/>
  <c r="H20" i="21"/>
  <c r="H14" i="21"/>
  <c r="G15" i="21"/>
  <c r="G16" i="21"/>
  <c r="G17" i="21"/>
  <c r="G18" i="21"/>
  <c r="G19" i="21"/>
  <c r="G20" i="21"/>
  <c r="G21" i="21"/>
  <c r="G22" i="21"/>
  <c r="G14" i="21"/>
  <c r="N17" i="18"/>
  <c r="N20" i="18"/>
  <c r="M22" i="18"/>
  <c r="M21" i="18"/>
  <c r="M20" i="18"/>
  <c r="M19" i="18"/>
  <c r="M18" i="18"/>
  <c r="M17" i="18"/>
  <c r="M16" i="18"/>
  <c r="M15" i="18"/>
  <c r="M14" i="18"/>
  <c r="N14" i="18"/>
  <c r="H17" i="18"/>
  <c r="H20" i="18"/>
  <c r="H14" i="18"/>
  <c r="G15" i="18"/>
  <c r="G16" i="18"/>
  <c r="G17" i="18"/>
  <c r="G18" i="18"/>
  <c r="G19" i="18"/>
  <c r="G20" i="18"/>
  <c r="G21" i="18"/>
  <c r="G22" i="18"/>
  <c r="G14" i="18"/>
  <c r="X17" i="17"/>
  <c r="X14" i="17"/>
  <c r="W15" i="17"/>
  <c r="W16" i="17"/>
  <c r="W17" i="17"/>
  <c r="W18" i="17"/>
  <c r="W19" i="17"/>
  <c r="W14" i="17"/>
  <c r="S17" i="17"/>
  <c r="S14" i="17"/>
  <c r="R15" i="17"/>
  <c r="R16" i="17"/>
  <c r="R17" i="17"/>
  <c r="R18" i="17"/>
  <c r="R19" i="17"/>
  <c r="R14" i="17"/>
  <c r="N17" i="17"/>
  <c r="H17" i="17"/>
  <c r="I17" i="17"/>
  <c r="M17" i="17"/>
  <c r="H18" i="17"/>
  <c r="M18" i="17"/>
  <c r="N14" i="17"/>
  <c r="M15" i="17"/>
  <c r="M16" i="17"/>
  <c r="M19" i="17"/>
  <c r="M14" i="17"/>
  <c r="I14" i="17"/>
  <c r="H15" i="17"/>
  <c r="H16" i="17"/>
  <c r="H19" i="17"/>
  <c r="H14" i="17"/>
  <c r="H17" i="16" l="1"/>
  <c r="H14" i="16"/>
  <c r="G15" i="16"/>
  <c r="G16" i="16"/>
  <c r="G17" i="16"/>
  <c r="G18" i="16"/>
  <c r="G19" i="16"/>
  <c r="G14" i="16"/>
  <c r="H17" i="15"/>
  <c r="H14" i="15"/>
  <c r="G18" i="15" l="1"/>
  <c r="G19" i="15"/>
  <c r="G17" i="15"/>
  <c r="G15" i="15"/>
  <c r="G16" i="15"/>
  <c r="J7" i="19" l="1"/>
  <c r="J9" i="19"/>
  <c r="J11" i="19"/>
  <c r="J7" i="15"/>
  <c r="J7" i="21"/>
  <c r="J7" i="20"/>
  <c r="J7" i="18"/>
  <c r="J7" i="17"/>
  <c r="J7" i="16" l="1"/>
</calcChain>
</file>

<file path=xl/comments1.xml><?xml version="1.0" encoding="utf-8"?>
<comments xmlns="http://schemas.openxmlformats.org/spreadsheetml/2006/main">
  <authors>
    <author>Lizette Janette Correa Vergara</author>
    <author>Vianey Johana Salazar Villegas</author>
  </authors>
  <commentList>
    <comment ref="H5" authorId="0">
      <text>
        <r>
          <rPr>
            <b/>
            <sz val="9"/>
            <color indexed="81"/>
            <rFont val="Tahoma"/>
            <family val="2"/>
          </rPr>
          <t>Este indicador se obtiene al final del año</t>
        </r>
        <r>
          <rPr>
            <sz val="9"/>
            <color indexed="81"/>
            <rFont val="Tahoma"/>
            <family val="2"/>
          </rPr>
          <t xml:space="preserve">
</t>
        </r>
      </text>
    </comment>
    <comment ref="D7" authorId="1">
      <text>
        <r>
          <rPr>
            <b/>
            <sz val="9"/>
            <color indexed="81"/>
            <rFont val="Tahoma"/>
            <family val="2"/>
          </rPr>
          <t>Criterios básicos:</t>
        </r>
        <r>
          <rPr>
            <sz val="9"/>
            <color indexed="81"/>
            <rFont val="Tahoma"/>
            <family val="2"/>
          </rPr>
          <t xml:space="preserve">
* Inluye los pilares del desarrollo.
* Implementan estrategias metodológicas que indica el componente proceso pedagógico.
* Tiene en cuenta los intereses y potencialidades de los niños y las niñas.
* Buen trato en la interacción con niños, niñas y sus familias.</t>
        </r>
      </text>
    </comment>
  </commentList>
</comments>
</file>

<file path=xl/comments2.xml><?xml version="1.0" encoding="utf-8"?>
<comments xmlns="http://schemas.openxmlformats.org/spreadsheetml/2006/main">
  <authors>
    <author>Vianey Johana Salazar Villegas</author>
    <author>Lizette Janette Correa Vergara</author>
  </authors>
  <commentList>
    <comment ref="G7" authorId="0">
      <text>
        <r>
          <rPr>
            <b/>
            <sz val="9"/>
            <color indexed="81"/>
            <rFont val="Tahoma"/>
            <family val="2"/>
          </rPr>
          <t>No se recopilará información del indicador este añio.</t>
        </r>
      </text>
    </comment>
    <comment ref="K12" authorId="1">
      <text>
        <r>
          <rPr>
            <b/>
            <sz val="9"/>
            <color indexed="81"/>
            <rFont val="Tahoma"/>
            <family val="2"/>
          </rPr>
          <t>Según lineamiento</t>
        </r>
      </text>
    </comment>
    <comment ref="E13" authorId="1">
      <text>
        <r>
          <rPr>
            <b/>
            <sz val="9"/>
            <color indexed="81"/>
            <rFont val="Tahoma"/>
            <family val="2"/>
          </rPr>
          <t xml:space="preserve">Es exitoso cuando:
</t>
        </r>
        <r>
          <rPr>
            <sz val="9"/>
            <color indexed="81"/>
            <rFont val="Tahoma"/>
            <family val="2"/>
          </rPr>
          <t>1. Tiene cupo en educación regular.
2. Se logra realizar la pasantía previamente.
3. Acompañamiento a la familia.
4. Socialización del informe de valoración.</t>
        </r>
      </text>
    </comment>
  </commentList>
</comments>
</file>

<file path=xl/comments3.xml><?xml version="1.0" encoding="utf-8"?>
<comments xmlns="http://schemas.openxmlformats.org/spreadsheetml/2006/main">
  <authors>
    <author>Lizette Janette Correa Vergara</author>
    <author>Vianey Johana Salazar Villegas</author>
  </authors>
  <commentList>
    <comment ref="H6" authorId="0">
      <text>
        <r>
          <rPr>
            <b/>
            <sz val="9"/>
            <color indexed="81"/>
            <rFont val="Tahoma"/>
            <family val="2"/>
          </rPr>
          <t>Indoadore P/T para menores de 5 años, o IMC para mayores de 5 años</t>
        </r>
        <r>
          <rPr>
            <sz val="9"/>
            <color indexed="81"/>
            <rFont val="Tahoma"/>
            <family val="2"/>
          </rPr>
          <t xml:space="preserve">
</t>
        </r>
      </text>
    </comment>
    <comment ref="F7" authorId="1">
      <text>
        <r>
          <rPr>
            <b/>
            <sz val="9"/>
            <color indexed="81"/>
            <rFont val="Tahoma"/>
            <family val="2"/>
          </rPr>
          <t>Línea de base "Cero"</t>
        </r>
      </text>
    </comment>
  </commentList>
</comments>
</file>

<file path=xl/comments4.xml><?xml version="1.0" encoding="utf-8"?>
<comments xmlns="http://schemas.openxmlformats.org/spreadsheetml/2006/main">
  <authors>
    <author>Lizette Janette Correa Vergara</author>
  </authors>
  <commentList>
    <comment ref="H5" authorId="0">
      <text>
        <r>
          <rPr>
            <b/>
            <sz val="9"/>
            <color indexed="81"/>
            <rFont val="Tahoma"/>
            <family val="2"/>
          </rPr>
          <t>Aplicar el instrumento al 50% de las familias. (mínimo)
Se considera que ha ido fortaleciendo la práctica de crianza si contesta acertadamente a 4 de las 6 preguntas.
Se aplica dos veces en el año a las mismas familias.  
El diligenciamiento debe ser acompañado por un agente educativo. (Sin condicionar o incidir en la respuesta)</t>
        </r>
      </text>
    </comment>
  </commentList>
</comments>
</file>

<file path=xl/comments5.xml><?xml version="1.0" encoding="utf-8"?>
<comments xmlns="http://schemas.openxmlformats.org/spreadsheetml/2006/main">
  <authors>
    <author>Lizette Janette Correa Vergara</author>
  </authors>
  <commentList>
    <comment ref="E16" authorId="0">
      <text>
        <r>
          <rPr>
            <b/>
            <sz val="9"/>
            <color indexed="81"/>
            <rFont val="Tahoma"/>
            <family val="2"/>
          </rPr>
          <t>Ejemplo: se realizaron 10 proyectos de exploración donde se promueve el buen trato, es decir, que el niño y la niña tiene derecho a ser tratado con amor, con respeto, etc.</t>
        </r>
        <r>
          <rPr>
            <sz val="9"/>
            <color indexed="81"/>
            <rFont val="Tahoma"/>
            <family val="2"/>
          </rPr>
          <t xml:space="preserve">
</t>
        </r>
      </text>
    </comment>
  </commentList>
</comments>
</file>

<file path=xl/comments6.xml><?xml version="1.0" encoding="utf-8"?>
<comments xmlns="http://schemas.openxmlformats.org/spreadsheetml/2006/main">
  <authors>
    <author>Lizette Janette Correa Vergara</author>
  </authors>
  <commentList>
    <comment ref="H5" authorId="0">
      <text>
        <r>
          <rPr>
            <b/>
            <sz val="9"/>
            <color indexed="81"/>
            <rFont val="Tahoma"/>
            <family val="2"/>
          </rPr>
          <t>Se debe utilizar la pregunta del componente de participación de la en cuenta del Proceso de Interacción con familias.</t>
        </r>
        <r>
          <rPr>
            <sz val="9"/>
            <color indexed="81"/>
            <rFont val="Tahoma"/>
            <family val="2"/>
          </rPr>
          <t xml:space="preserve">
</t>
        </r>
      </text>
    </comment>
  </commentList>
</comments>
</file>

<file path=xl/sharedStrings.xml><?xml version="1.0" encoding="utf-8"?>
<sst xmlns="http://schemas.openxmlformats.org/spreadsheetml/2006/main" count="992" uniqueCount="417">
  <si>
    <t>Promedio</t>
  </si>
  <si>
    <t>Nombre de la entidad prestadora del servicio</t>
  </si>
  <si>
    <t>Modalidad</t>
  </si>
  <si>
    <t>%</t>
  </si>
  <si>
    <t>ASOCIACIÓN UNIDOS POR LA INFANCIA "ASUINFANCIA"</t>
  </si>
  <si>
    <t>CÁRITAS ARQUIDIOCESANA DE MEDELLIN  PASTORAL SOCIAL</t>
  </si>
  <si>
    <t>FUNDACION CARULLA</t>
  </si>
  <si>
    <t>COMFAMA</t>
  </si>
  <si>
    <t>COMFENALCO</t>
  </si>
  <si>
    <t>COOPERATIVA MULTIACTIVA DE SAN ANTONIO DE PRADO COOMULSAP</t>
  </si>
  <si>
    <t>COOPERATIVA MULTIACTIVA INTEGRAL COOPEDUCAMOS</t>
  </si>
  <si>
    <t xml:space="preserve">COOPERATIVA MULTIACTIVA PARA LA EDUCACIÓN INTEGRAL - COOMEI </t>
  </si>
  <si>
    <t>CORPORACIÓN  ESCUELA EMPRESARIAL DE EDUCACION</t>
  </si>
  <si>
    <t>CORPORACIÓN  PROYECTO DE EMPUJE PARA LA COLABORACION Y AYUDA SOCIAL PECAS</t>
  </si>
  <si>
    <t>CORPORACIÓN CALMECAC</t>
  </si>
  <si>
    <t>CORPORACIÓN COMUNIQUEMONOS</t>
  </si>
  <si>
    <t>CORPORACIÓN CREANDO FUTURO</t>
  </si>
  <si>
    <t>CORPORACIÓN DE DESARROLLO HUMANO Y SOCIAL LA RED COMUNITARIA</t>
  </si>
  <si>
    <t>CORPORACIÓN EDUCACION SIN FRONTERAS</t>
  </si>
  <si>
    <t>CORPORACIÓN EDUCATIVA DE DESARROLLO COLOMBIANO CEDECO</t>
  </si>
  <si>
    <t>CORPORACIÓN EDUCATIVA NUEVA GENTE - CORINGE</t>
  </si>
  <si>
    <t>CORPORACIÓN EDUCATIVA SER Y HACER</t>
  </si>
  <si>
    <t>CORPORACIÓN EDUCATIVA Y CULTURAL JESUS AMIGO</t>
  </si>
  <si>
    <t>CORPORACIÓN EDUCATIVA Y CULTURAL SIMON BOLIVAR</t>
  </si>
  <si>
    <t>CORPORACIÓN EL  MINUTO DE DIOS</t>
  </si>
  <si>
    <t>CORPORACIÓN HOGAR INFANTIL LA CASA DEL CAMINO</t>
  </si>
  <si>
    <t>CORPORACIÓN LAS COMETAS</t>
  </si>
  <si>
    <t>CORPORACIÓN LATINA</t>
  </si>
  <si>
    <t>CORPORACIÓN PARA EL DESARROLLO COMUNITARIO Y LA INTEGRACIÓN SOCIAL CEDECIS</t>
  </si>
  <si>
    <t>CORPORACIÓN PARA LA ATENCIÓN A LA PRIMERA INFANCIA LA LIBERTAD</t>
  </si>
  <si>
    <t>CORPORACIÓN POR UN NUEVO SANTANDER</t>
  </si>
  <si>
    <t>CORPORACIÓN PRESENCIA COLOMBO SUIZA</t>
  </si>
  <si>
    <t>CORPORACIÓN VIDA AMBIENTAL</t>
  </si>
  <si>
    <t>CORPORACIÓN VIVIENDO JUNTOS</t>
  </si>
  <si>
    <t>FE Y ALEGRIA REGIONAL ANTIOQUIA</t>
  </si>
  <si>
    <t>FUNDACIÓN CONDUCIENDO LA NIÑEZ</t>
  </si>
  <si>
    <t>FUNDACIÓN DE ATENCION A LA NIÑEZ -FAN</t>
  </si>
  <si>
    <t xml:space="preserve">FUNDACIÓN DEJANDO HUELLA </t>
  </si>
  <si>
    <t>FUNDACIÓN EDUCATIVA ALMALEGRE</t>
  </si>
  <si>
    <t>FUNDACIÓN EDUCATIVA INFANTIL CARLA CRISTINA</t>
  </si>
  <si>
    <t>FUNDACIÓN EDUCATIVA SAN JUAN EUDES</t>
  </si>
  <si>
    <t>FUNDACIÓN EMMANUEL CENTRO DE ATENCION INTEGRAL</t>
  </si>
  <si>
    <t>FUNDACIÓN GENTE UNIDA</t>
  </si>
  <si>
    <t>FUNDACIÓN GUAYAQUIL PARA LA PROMOCION HUMANA</t>
  </si>
  <si>
    <t>FUNDACIÓN LAS GOLONDRINAS</t>
  </si>
  <si>
    <t xml:space="preserve">FUNDACIÓN LAZOS EDUCATIVOS </t>
  </si>
  <si>
    <t>FUNDACIÓN LUIS FERNANDO VIVE</t>
  </si>
  <si>
    <t>FUNDACIÓN MADRID CAMPESTRE</t>
  </si>
  <si>
    <t>FUNDACIÓN MUNDO MEJOR</t>
  </si>
  <si>
    <t>FUNDACION PALABRA, PAN Y PEZ</t>
  </si>
  <si>
    <t>FUNDACIÓN POSITIVOS POR LA VIDA</t>
  </si>
  <si>
    <t>FUNDACIÓN SEMBRANDO FUTURO</t>
  </si>
  <si>
    <t>FUNDACIÓN SENDEROS DE AMOR Y PAZ</t>
  </si>
  <si>
    <t>FUNDACIÓN SOCIO-EDUCATIVA BUCARELLY</t>
  </si>
  <si>
    <t>FUNDACIÓN SOLIDARIA LA VISITACIÓN</t>
  </si>
  <si>
    <t>FUNDACIÓN UNIVERSITARIA AUTÓNOMA DE LAS AMERICAS</t>
  </si>
  <si>
    <t>FUNDACIÓN XIMENA RICO LLANO</t>
  </si>
  <si>
    <t xml:space="preserve">HERMANAS MISIONERAS DE LA COMUNIDAD CRISTIANA </t>
  </si>
  <si>
    <t>JARDIN INFANTIL HUELLITAS DE ANGELES</t>
  </si>
  <si>
    <t>ESE METROSALUD</t>
  </si>
  <si>
    <t>FUNDACION NAZARET</t>
  </si>
  <si>
    <t>COMITÉ PRIVADO DE ATENCION A LA NIÑEZ - PAN</t>
  </si>
  <si>
    <t>UNION TEMPORAL ATENCION INTEGRAL A LA PRIMERA  INFANCIA</t>
  </si>
  <si>
    <t xml:space="preserve">UNIÓN TEMPORAL CENTRO EDUCATIVO PRINCIPITO FELIZ Y CORPORACIÓN MANOS LLENAS DE AMOR </t>
  </si>
  <si>
    <t>ENTIDADES PRESTADORAS DEL SERVICIO</t>
  </si>
  <si>
    <t>MODALIDADES</t>
  </si>
  <si>
    <t>INSTITUCIONAL 8 HORAS</t>
  </si>
  <si>
    <t>LUDOTECAS</t>
  </si>
  <si>
    <t>JARDINES INFANTILES</t>
  </si>
  <si>
    <t>ENTORNO COMUNITARIO</t>
  </si>
  <si>
    <t>ENTORNO FAMILIAR</t>
  </si>
  <si>
    <t>INSTITUCIONAL 8 HORAS PP</t>
  </si>
  <si>
    <t>INSTITUCIONAL 6 HORAS PP</t>
  </si>
  <si>
    <t>ENTORNO COMUNITARIO ITINERANTE</t>
  </si>
  <si>
    <t>INSTITUCIONAL 8 HORAS - SALA CUNAS</t>
  </si>
  <si>
    <t>Número  de niños y niñas con tamizajes en salud auditiva</t>
  </si>
  <si>
    <t xml:space="preserve">Número de niños y niñas afiliados al SGSSS </t>
  </si>
  <si>
    <t>Seguimiento al esquema de vacunación en niños y niñas</t>
  </si>
  <si>
    <t>Información del peso para la talla o longitud en niños y niñas</t>
  </si>
  <si>
    <t>Información del la talla o longitud para la edad en niños y niñas</t>
  </si>
  <si>
    <t>Información según peso para la edad en niños y niñas</t>
  </si>
  <si>
    <t>Fundación Educadora Infantil Carla Cristina</t>
  </si>
  <si>
    <t>Corporación Calmecac</t>
  </si>
  <si>
    <t>Fundación Educativa Almalegre</t>
  </si>
  <si>
    <t>Fundación Gente Unida</t>
  </si>
  <si>
    <t>Corporación Comuniquémonos</t>
  </si>
  <si>
    <t>Corporación Creando Futuro</t>
  </si>
  <si>
    <t>Corporación Las Cometas</t>
  </si>
  <si>
    <t>Corporación Viviendo Juntos</t>
  </si>
  <si>
    <t>Fundación Ximena Rico Llano</t>
  </si>
  <si>
    <t>Institucional 8 Horas</t>
  </si>
  <si>
    <t>Institucional 5 Horas-Ludotekas</t>
  </si>
  <si>
    <t>Jardines Infantiles</t>
  </si>
  <si>
    <t>Institucional 8 Horas PP</t>
  </si>
  <si>
    <r>
      <t xml:space="preserve">Número de niños y niñas por modalidad </t>
    </r>
    <r>
      <rPr>
        <b/>
        <sz val="11"/>
        <color rgb="FFFF0000"/>
        <rFont val="Calibri"/>
        <family val="2"/>
        <scheme val="minor"/>
      </rPr>
      <t>mayores de 5años</t>
    </r>
  </si>
  <si>
    <t>Número de niños y niñas mayores de 5 años con  clasificación de "Adecuado" del IMC para la edad/</t>
  </si>
  <si>
    <t>Información de niños y niñas mayores de cinco años con  clasificación de "Adecuado" del IMC para la edad</t>
  </si>
  <si>
    <t xml:space="preserve">Número de niños y niñas que lograron afiliación al SGSSS </t>
  </si>
  <si>
    <t>Número de niños y niñas que lograron esquema de vacunación completa</t>
  </si>
  <si>
    <t>Número de niños y niñas que lograron asistir al programa de Crecimiento y Desarrollo de forma oportuna para la edad</t>
  </si>
  <si>
    <t xml:space="preserve">Seguimiento a la asistencia a crecimiento y desarrollo </t>
  </si>
  <si>
    <t xml:space="preserve"> Número total de niños y niñas a los que se le identificaron alertas a través de la valoración propuesta en la estrategia AIEPI</t>
  </si>
  <si>
    <t>Meta Resultado</t>
  </si>
  <si>
    <t>Responsable</t>
  </si>
  <si>
    <t>Oportunidades de mejora</t>
  </si>
  <si>
    <t>Nombre del responsable del seguimiento y la evaluación</t>
  </si>
  <si>
    <t>Cargo</t>
  </si>
  <si>
    <t>Responsable de recolectar la información</t>
  </si>
  <si>
    <t>Acciones de mejora</t>
  </si>
  <si>
    <t>Planeación del seguimiento y la evaluación del POAI</t>
  </si>
  <si>
    <t>Segundo seguimiento</t>
  </si>
  <si>
    <t>Gestión de la Atención</t>
  </si>
  <si>
    <t>POAI, Seguimiento y Evalaución</t>
  </si>
  <si>
    <t>Gestión Estratégica</t>
  </si>
  <si>
    <t>Dotación</t>
  </si>
  <si>
    <t>Formación al talento humano</t>
  </si>
  <si>
    <t>Infraestructura</t>
  </si>
  <si>
    <t>Proceso Pedagógico</t>
  </si>
  <si>
    <t>Alimentación y Nutrición</t>
  </si>
  <si>
    <t>Salud y Seguridad</t>
  </si>
  <si>
    <t>Participación y Movilización Social</t>
  </si>
  <si>
    <t>Protección</t>
  </si>
  <si>
    <t>Interacción con familias</t>
  </si>
  <si>
    <t>Valoración del desarrollo</t>
  </si>
  <si>
    <t>Gestión Institucional</t>
  </si>
  <si>
    <r>
      <rPr>
        <b/>
        <sz val="11"/>
        <color theme="1"/>
        <rFont val="Calibri"/>
        <family val="2"/>
        <scheme val="minor"/>
      </rPr>
      <t>Logro de resultados</t>
    </r>
    <r>
      <rPr>
        <b/>
        <i/>
        <sz val="11"/>
        <color theme="1"/>
        <rFont val="Calibri"/>
        <family val="2"/>
        <scheme val="minor"/>
      </rPr>
      <t xml:space="preserve">: </t>
    </r>
    <r>
      <rPr>
        <i/>
        <sz val="11"/>
        <color theme="1"/>
        <rFont val="Calibri"/>
        <family val="2"/>
        <scheme val="minor"/>
      </rPr>
      <t>según los indicadores de resultado, indetique los 5 principales logros</t>
    </r>
  </si>
  <si>
    <r>
      <rPr>
        <b/>
        <sz val="11"/>
        <color theme="1"/>
        <rFont val="Calibri"/>
        <family val="2"/>
        <scheme val="minor"/>
      </rPr>
      <t xml:space="preserve">Fortalezas </t>
    </r>
    <r>
      <rPr>
        <sz val="11"/>
        <color theme="1"/>
        <rFont val="Calibri"/>
        <family val="2"/>
        <scheme val="minor"/>
      </rPr>
      <t>(</t>
    </r>
    <r>
      <rPr>
        <i/>
        <sz val="11"/>
        <color theme="1"/>
        <rFont val="Calibri"/>
        <family val="2"/>
        <scheme val="minor"/>
      </rPr>
      <t>enuncie una fortaleza por cada componente de la atención</t>
    </r>
    <r>
      <rPr>
        <sz val="11"/>
        <color theme="1"/>
        <rFont val="Calibri"/>
        <family val="2"/>
        <scheme val="minor"/>
      </rPr>
      <t>)</t>
    </r>
  </si>
  <si>
    <t>Acciones de mejora: según los indicadores de resultados que no alcanzaron la meta propuesta, enuncie 5 acciones de mejora</t>
  </si>
  <si>
    <t>Periodicidad de la reuniones para el análisis de los indicadores</t>
  </si>
  <si>
    <t>Número teléfonico</t>
  </si>
  <si>
    <t>Correo electrónico</t>
  </si>
  <si>
    <t>Correo  electrónico</t>
  </si>
  <si>
    <t>Teoría del cambio (Cadena de resultados)</t>
  </si>
  <si>
    <t>Resultados esperados
(Al finalizar el año 2017)</t>
  </si>
  <si>
    <t xml:space="preserve">Línea Base </t>
  </si>
  <si>
    <t>Productos/Estrategias</t>
  </si>
  <si>
    <t>Indicador</t>
  </si>
  <si>
    <t>Fórmula del indicador</t>
  </si>
  <si>
    <t>Resultados</t>
  </si>
  <si>
    <t>Plan de acción</t>
  </si>
  <si>
    <t>Total</t>
  </si>
  <si>
    <t>Familiar (Gestación a 6 meses)</t>
  </si>
  <si>
    <t>Meta Producto</t>
  </si>
  <si>
    <t>Primer seguimiento</t>
  </si>
  <si>
    <t>Seguimiento y evaluación</t>
  </si>
  <si>
    <t>No seguimiento</t>
  </si>
  <si>
    <t>Tercer seguimiento</t>
  </si>
  <si>
    <t>Familiar (7 a 24 meses)</t>
  </si>
  <si>
    <t>Componente de Gestión Institucional - Talento Humano</t>
  </si>
  <si>
    <t>Total de agentes educativos de la entidad</t>
  </si>
  <si>
    <t>Agentes educativos que participan en el III Congreso Internacional Buen Comienzo</t>
  </si>
  <si>
    <t>Número de agentes educativos que asistieron a III Congreso Internacional Buen Comienzo durante 2 días</t>
  </si>
  <si>
    <t>No aplica</t>
  </si>
  <si>
    <t>Número de agentes educativos que  implementan prácticas pedagógicas adecuadas y pertinentes para favorecer el desarrollo integral de los niños y las niñas</t>
  </si>
  <si>
    <r>
      <t xml:space="preserve">Agentes educativos que  implementan prácticas pedagógicas </t>
    </r>
    <r>
      <rPr>
        <b/>
        <u/>
        <sz val="11"/>
        <rFont val="Calibri"/>
        <family val="2"/>
        <scheme val="minor"/>
      </rPr>
      <t>adecuadas y pertinentes</t>
    </r>
    <r>
      <rPr>
        <sz val="11"/>
        <rFont val="Calibri"/>
        <family val="2"/>
        <scheme val="minor"/>
      </rPr>
      <t xml:space="preserve"> para favorecer el desarrollo integral de los niños y las niñas</t>
    </r>
  </si>
  <si>
    <t xml:space="preserve">Niños y niñas que logran avances en la conquista de los dominios de su desarrollo y aprendizaje  </t>
  </si>
  <si>
    <t xml:space="preserve">Porcentaje de niños y niñas que logran avances en la conquista de los dominios de su desarrollo y aprendizaje  </t>
  </si>
  <si>
    <t>Total de niños y niñas</t>
  </si>
  <si>
    <t>Número de niños y niñas que realizan tránsito exitoso</t>
  </si>
  <si>
    <t>Total de niños y niñas que transitaron</t>
  </si>
  <si>
    <t>Número de estrategias metodológicas implementadas</t>
  </si>
  <si>
    <t>Documentación del proceso  adecuado</t>
  </si>
  <si>
    <t>Componente de Proceso Alimentación y Nutrición</t>
  </si>
  <si>
    <t>Número de niños y niñas con desnutrición aguda, o con obesidad que logran avances en su estado nutricional</t>
  </si>
  <si>
    <t>100% de los niños y las niñas con desnutrición aguda, o con obesidad que logran avances en su estado nutricional</t>
  </si>
  <si>
    <t>Niños y niñas con malnutrición que  logran avances en su estado nutricional</t>
  </si>
  <si>
    <t>Número  de niños y niñas con clasificación de "Adecuado" del peso para la talla o longitud</t>
  </si>
  <si>
    <t>Porcentaje</t>
  </si>
  <si>
    <t>Un adolescente que goza de un adecuado estado nutricional y de salud que tiene un desarrollo cognitivo fortalecido porque ha gozado siempre de los nutrientes que necesita, que es consciente de planificar su alimentación, que elige alimentos variados y balanceados, que disfruta de comer sano, que respeta los momentos para alimentarse, que realiza actividad física de manera regular, la disfruta y la mantiene en el tiempo, que tiene buenas prácticas higiénicas en relación con su alimentación y promueve y replica todos estos buenos hábitos con las personas que lo rodean, especialmente con su familia, donde es tenido en cuenta en las elecciones y preparaciones de los alimentos</t>
  </si>
  <si>
    <t>Un niño y una niña Buen Comienzo goza de un adecuado estado nutricional y de salud, es autónomo para alimentarse, consume alimentos con diferentes texturas, colores, olores y sabores, se atreve a probar alimentos nuevos, reconoce las propiedades  nutricionales de muchos alimentos, ha adquirido rutinas de higiene y horarios para alimentarse, valora los alimentos que consume y las personas que los cultivan y preparan, ayuda a sus pares a alimentarse los alienta y motiva para que sean autónomos, los reta a probar alimentos nuevos e interactúa y participa en la alimentación de su familia</t>
  </si>
  <si>
    <t>Familia que asume y reconoce su rol como primer agente educativo con capacidades, habilidades y competencias en la crianza y  acompañamiento continúo  de sus hijos e hijas</t>
  </si>
  <si>
    <t>Familia con conocimientos, habilidades y competencias para acompañar de manera permanente y efectiva el proceso de crianza  de los niños y las niñas en la primera infancia.</t>
  </si>
  <si>
    <t xml:space="preserve"> Porcentaje de familias con conocimientos, habilidades y competencias para acompañar de manera permanente y efectiva el proceso de crianza  de los niños y las niñas en la primera infancia.</t>
  </si>
  <si>
    <t>Número promedio de familias que han fortalecido sus prácticas de crianza</t>
  </si>
  <si>
    <t>Total de familias encuestadas</t>
  </si>
  <si>
    <t>Número total de familias</t>
  </si>
  <si>
    <t>Familias que se convocaron y  asistieron a  encuentros de formación</t>
  </si>
  <si>
    <t>Acciones implementadas con los niños y las niñas para que conozcan sus derechos y la posibilidad de ser protegidos</t>
  </si>
  <si>
    <t>Acciones implementadas con los niños y las niñas para que aprendan a protegerse</t>
  </si>
  <si>
    <t>Componente de Proceso Participación y Movilización Social</t>
  </si>
  <si>
    <t>Componente de Protección</t>
  </si>
  <si>
    <t>Componente de Proceso Interacción con Familias</t>
  </si>
  <si>
    <t>Los y las adolescentes se reconocen y son reconocidos como ciudadanos y sujetos de derechos que inciden en las acciones y decisiones en los diferentes entornos donde transcurren sus vidas. Los y las adolescentes transformarán la manera tradicional de incidir y participar en la esfera pública, visibilizándose    como actores políticos, críticos y propositivos que actúan por un bien común. Los y las adolescentes reconocen sus potencialidades y liderazgo en la construcción de la sociedad</t>
  </si>
  <si>
    <t>Niños y niñas que ejercen su ciudadanía a través de la participación en los entornos donde interactúan: familia y centro infantil, incidiendo de acuerdo a su edad y su madurez socio afectiva.</t>
  </si>
  <si>
    <t>Total familias encuestadas</t>
  </si>
  <si>
    <t>Número de familias que reconocen la importancia de la participación de los niños y las niñas</t>
  </si>
  <si>
    <t>100% de las familias reconocen la importancia de la participación de los niños y las niñas</t>
  </si>
  <si>
    <t>Número promedio de niños y niñas por modalidad</t>
  </si>
  <si>
    <t>Incidencia de los niños y las niñas en la planeación  y ejecución de  las acciones de articulación y movilización social</t>
  </si>
  <si>
    <t>Enuncie de qué manera incidieron los niños y las niñas en la planeación de  las acciones de articulación y movilización social</t>
  </si>
  <si>
    <t>Componente de Proceso Educación en Salud</t>
  </si>
  <si>
    <t>Componente de Proceso Pedagógico y de Valoración del Desarrollo</t>
  </si>
  <si>
    <t>Número de niños y niñas que recibieron acompañamiento oportuno a corde al grado de complejidad y adaptación que se requiere en cada situación</t>
  </si>
  <si>
    <t>100% de niños y niñas que recibieron acompañamiento oportuno a corde al grado de complejidad y adaptación que se requiere en cada situación</t>
  </si>
  <si>
    <t>Niños y niñas que mantienen un adecuado estado de salud, o que lo mejoran</t>
  </si>
  <si>
    <t>Porcentaje de niños y niñas que recibieron acompañamiento oportuno a corde al grado de complejidad y adaptación que se requiere en cada situación</t>
  </si>
  <si>
    <t>Adolescentes que, a través de la incorporación de hábitos saludables, gozan de un estilo de vida saludable, que se autocuidan, valoran el riesgo y la posibilidad de aparición de enfermedad y toman decisiones que previenen, mitigan el peligro y la enfermedad; que saben reaccionar, rehabilitarse y ser resilientes si el peligro o la enfermedad es inevitable.</t>
  </si>
  <si>
    <t>Número de niños y niñas que se identificaron con necesidades en salud</t>
  </si>
  <si>
    <t>Número  promedio de niños y niñas matriculados por modalidad</t>
  </si>
  <si>
    <t>Porcentaje de agentes educativos que  implementan prácticas pedagógicas adecuadas y pertinentes para favorecer el desarrollo integral de los niños y las niñas</t>
  </si>
  <si>
    <t>Número  de niños y niñas con clasificación de "Adecuado" de la talla o longitud para la edad</t>
  </si>
  <si>
    <t>Número  de niños y niñas con clasificación de "Adecuado" según peso para la edad</t>
  </si>
  <si>
    <r>
      <t xml:space="preserve">Número de niños y niñas </t>
    </r>
    <r>
      <rPr>
        <b/>
        <sz val="11"/>
        <color rgb="FFFF0000"/>
        <rFont val="Calibri"/>
        <family val="2"/>
        <scheme val="minor"/>
      </rPr>
      <t>menores de 5 años</t>
    </r>
    <r>
      <rPr>
        <b/>
        <sz val="11"/>
        <rFont val="Calibri"/>
        <family val="2"/>
        <scheme val="minor"/>
      </rPr>
      <t xml:space="preserve"> por modalidad</t>
    </r>
  </si>
  <si>
    <t>Niños y niñas que protegen a otros</t>
  </si>
  <si>
    <t>Niños y niñas que se saben proteger</t>
  </si>
  <si>
    <t>Niños y niñas que saben que pueden ser protegidos</t>
  </si>
  <si>
    <t>Número de niños y niñas que se saben proteger</t>
  </si>
  <si>
    <t>Número de niños y niñas que protegen a otros</t>
  </si>
  <si>
    <t>Porcentaje de niños y niñas que saben que pueden ser protegidos</t>
  </si>
  <si>
    <t>Porcentaje de niños y niñas que se saben proteger</t>
  </si>
  <si>
    <t>Porcentaje de niños y niñas que protegen a otros</t>
  </si>
  <si>
    <t xml:space="preserve">Número de niños y niñas que saben que pueden ser protegidos </t>
  </si>
  <si>
    <t>Total de niños y niñas de la entidad</t>
  </si>
  <si>
    <t>Fórmula de los indicadores</t>
  </si>
  <si>
    <t>Teoría de cambio/
Visión de Futuro 
(Impacto deseado en 10 años)</t>
  </si>
  <si>
    <t>Agentes educativos: 
• Que gocen de salud mental adecuada para interactuar con los niños, las niñas, familias y personas significativas
• Cualificados para atender con calidad y de manera integral
• Que implementen prácticas pedagógicas adecuadas y pertinentes para favorecer el desarrollo integral 
• Motivados y dispuestos a interactuar con amor, paciencia y tolerancia con los niños y las niñas
• Dispuestos a llevar a cabo prácticas de sana convivencia con los demás agentes educativos, los niños, las niñas, las familias y personas significativas
• Que reconozcan a la familia como sujetos colectivos de derechos y la conciba como primer agente educativo indispensable y partícipe en el proceso de atención integral con los niños y las niñas
• Corresponsables frente al cuidado y protección de los niños y las niñas
• Que reconocen y potencian el desarrollo integral de los niños y las niñas desde la perspectiva de derechos.
• Con capacidad de escucha, facilitador de la participación de los niños y las niñas y sensibles frente a sus necesidades individuales.
• Mediador y mensajero de las voces de los niños y las niñas a sus comunidades</t>
  </si>
  <si>
    <t xml:space="preserve">Corporación Educativa Ser Y Hacer  </t>
  </si>
  <si>
    <t xml:space="preserve">Metrosalud </t>
  </si>
  <si>
    <t xml:space="preserve">Cooperativa Multiactiva De San Antonio De Prado Coomulsap </t>
  </si>
  <si>
    <t xml:space="preserve">Corporación Educativa Y Cultural Jesus Amigo </t>
  </si>
  <si>
    <t xml:space="preserve">Corporación Vida Ambiental </t>
  </si>
  <si>
    <t xml:space="preserve">Fundación Universitaria Autónoma De Las Américas </t>
  </si>
  <si>
    <t>Jardín Sala Cunas Gota De Leche</t>
  </si>
  <si>
    <t xml:space="preserve">Fundación Ayuda A La Infancia Hogares Bambi </t>
  </si>
  <si>
    <t>Fundación De Atención A La Niñez Fan</t>
  </si>
  <si>
    <t>Fundación Palabra Pan Y Pez</t>
  </si>
  <si>
    <t>Fundación Senderos De Amor Y Paz</t>
  </si>
  <si>
    <t xml:space="preserve">Fundación Centro De Atención Integral Emanuel </t>
  </si>
  <si>
    <t xml:space="preserve">Corporación Educativa Y Cultural Simón Bolivar </t>
  </si>
  <si>
    <t xml:space="preserve">Comfama </t>
  </si>
  <si>
    <t xml:space="preserve">Cormaun </t>
  </si>
  <si>
    <t xml:space="preserve">Fundación Educativa San Juan Eudes </t>
  </si>
  <si>
    <t xml:space="preserve">Fundación Mundo Mejor </t>
  </si>
  <si>
    <t>Asociación Amigo De Los Niños</t>
  </si>
  <si>
    <t>Madrid Campestre - Fundación</t>
  </si>
  <si>
    <t xml:space="preserve">Corporación Educacion Sin Fronteras </t>
  </si>
  <si>
    <t xml:space="preserve">Fundación Para La Promoción Humana Guayaquil </t>
  </si>
  <si>
    <t>Huellitas De Ángeles - Jardín Infantil-Gloria Del Socorro Molina Ramir</t>
  </si>
  <si>
    <t>COOMEI  - Cooperativa Multiactiva Para La Educacion Integral</t>
  </si>
  <si>
    <t>La Libertad - Corporación Para La Atención A La Primera Infancia</t>
  </si>
  <si>
    <t>Fundación Luis Fernando Vive</t>
  </si>
  <si>
    <t xml:space="preserve">Corporación Presencia Colombo Suiza </t>
  </si>
  <si>
    <t xml:space="preserve">Fundación Carulla </t>
  </si>
  <si>
    <t>Corporación Hogar Infantil Casa Del Camino</t>
  </si>
  <si>
    <t xml:space="preserve">Corporación Escuela Empresarial De Educacion </t>
  </si>
  <si>
    <t>Caritas Arquidiocesana De Medellín  Pastoral Social</t>
  </si>
  <si>
    <t xml:space="preserve">Fundación Las Golondrinas </t>
  </si>
  <si>
    <t xml:space="preserve">Corporación Latina </t>
  </si>
  <si>
    <t>Corporación Educativa Nueva Gente Coringe</t>
  </si>
  <si>
    <t>Corporación De Desarrollo Humano Y Social Red Comunitaria</t>
  </si>
  <si>
    <t>Fundación Dejando Huella</t>
  </si>
  <si>
    <t xml:space="preserve">Pan - Comité Privado De Asistencia A La Niñez </t>
  </si>
  <si>
    <t>Fundación Positivos Por La Vida</t>
  </si>
  <si>
    <t>Fundación Lazos Educativos</t>
  </si>
  <si>
    <t>Corporación Por Un Nuevo Santander</t>
  </si>
  <si>
    <t xml:space="preserve">Comfenalco </t>
  </si>
  <si>
    <t>UTAIPI - Unión Temporal Atención Integral A La Primera Infancia</t>
  </si>
  <si>
    <t xml:space="preserve">Hermanas Misioneras De La Comunidad Cristiana </t>
  </si>
  <si>
    <t>Institucional 8 horas</t>
  </si>
  <si>
    <t>Institucional 5  horas-Ludotekas</t>
  </si>
  <si>
    <t>Jardines infantiles</t>
  </si>
  <si>
    <t>Teoria de cambio/
Visión de Futuro 
(Impacto deseado en 10 años)</t>
  </si>
  <si>
    <t>Niños y niñas que realizan las transiciones exitosamente</t>
  </si>
  <si>
    <t>Número de estrategias metodológicas documentadas</t>
  </si>
  <si>
    <t>Porcentaje de las familias que reconocen la importancia de la participación de los niños y las niñas</t>
  </si>
  <si>
    <t xml:space="preserve">Total de niños y niñas con desnutrición aguda,  o con obesidad </t>
  </si>
  <si>
    <t>Implementación de tamizajes visuales</t>
  </si>
  <si>
    <t>Implementación de  tamizajes en salud auditiva</t>
  </si>
  <si>
    <t>Información de niños y niñas a los que se les implementaron acciones de promoción de la salud y prevención de la enfermedad bucal  después de haber sido identificados con alteraciones de la salud bucal.</t>
  </si>
  <si>
    <t xml:space="preserve"> Información de niños y niñas identificados con alertas rojas y naranjas en estado de salud a través de la valoración propuesta por la estrategia AIEPI, con orientación oportuna de sus familias hacia acciones en el Sistema de Salud o acciones de cuidado en casa.</t>
  </si>
  <si>
    <t>Número de niños y niñas que lograron mejorar su estado de salud luego de ser identificados con alertas en estado de salud, y ser direccionados a través de la estrategia AIEPI al Sistema de Salud o al cuidado en casa</t>
  </si>
  <si>
    <r>
      <t xml:space="preserve">Número  de niños y niñas </t>
    </r>
    <r>
      <rPr>
        <b/>
        <sz val="15"/>
        <color rgb="FFFF0000"/>
        <rFont val="Calibri"/>
        <family val="2"/>
        <scheme val="minor"/>
      </rPr>
      <t>SIN</t>
    </r>
    <r>
      <rPr>
        <b/>
        <sz val="11"/>
        <color theme="1"/>
        <rFont val="Calibri"/>
        <family val="2"/>
        <scheme val="minor"/>
      </rPr>
      <t xml:space="preserve"> esquema de vacunación completo para la edad </t>
    </r>
  </si>
  <si>
    <r>
      <t xml:space="preserve">Número  de niños y niñas </t>
    </r>
    <r>
      <rPr>
        <b/>
        <sz val="15"/>
        <color rgb="FFFF0000"/>
        <rFont val="Calibri"/>
        <family val="2"/>
        <scheme val="minor"/>
      </rPr>
      <t xml:space="preserve">SIN </t>
    </r>
    <r>
      <rPr>
        <b/>
        <sz val="11"/>
        <color theme="1"/>
        <rFont val="Calibri"/>
        <family val="2"/>
        <scheme val="minor"/>
      </rPr>
      <t>asistencia oportuna a control de Crecimiento y Desarrollo</t>
    </r>
  </si>
  <si>
    <r>
      <t xml:space="preserve">Número promedio  de niños y niñas </t>
    </r>
    <r>
      <rPr>
        <b/>
        <sz val="15"/>
        <color rgb="FFFF0000"/>
        <rFont val="Calibri"/>
        <family val="2"/>
        <scheme val="minor"/>
      </rPr>
      <t xml:space="preserve">SIN </t>
    </r>
    <r>
      <rPr>
        <b/>
        <sz val="11"/>
        <color theme="1"/>
        <rFont val="Calibri"/>
        <family val="2"/>
        <scheme val="minor"/>
      </rPr>
      <t xml:space="preserve"> afiliación al SGSSS</t>
    </r>
  </si>
  <si>
    <r>
      <t xml:space="preserve">Número de niños y niñas </t>
    </r>
    <r>
      <rPr>
        <b/>
        <sz val="11"/>
        <color rgb="FFFF0000"/>
        <rFont val="Calibri"/>
        <family val="2"/>
        <scheme val="minor"/>
      </rPr>
      <t xml:space="preserve">mayores de 4 años </t>
    </r>
    <r>
      <rPr>
        <b/>
        <sz val="11"/>
        <color theme="1"/>
        <rFont val="Calibri"/>
        <family val="2"/>
        <scheme val="minor"/>
      </rPr>
      <t>matriculados</t>
    </r>
  </si>
  <si>
    <t>Número de niños y niñas a los que se les identificaron alteraciones bucales en el  trimestre anterior</t>
  </si>
  <si>
    <t>Un adolescente que está formando en y para la autonomía, con adecuado desarrollo de los procesos cognitivos, sociales y afectivos, promover habilidades, hábitos de vida saludable, destrezas y competencias necesarias para la toma de decisiones en su vida.
Un adolescente con desarrollo de procesos de pensamiento que le permiten ganar independencia, ayudar a la formación de su identidad, pensamiento autónomo y crítico.
Un adolescente motivado y feliz, participativo, pluralista, diverso e intercultural, que  fomenta prácticas democráticas para el aprendizaje de los principios y valores de la participación ciudadana.
Un adolescente productivo para sí mismo, para la familia, la comunidad y la sociedad</t>
  </si>
  <si>
    <t>Adolescentes que se reconocen como sujetos de derechos y deberes;  y así mismo, se comprometen con el cumplimiento de los derechos de los otros, desde el reconocimiento de la dignidad humana,  contribuyendo a la transformación de una sociedad, justa, equitativa, en la que prevalece el respeto por la vida misma y la vida del otro</t>
  </si>
  <si>
    <t>Resultados de la encuesta de calidad de la prestación del servicio dirigida a las familias</t>
  </si>
  <si>
    <t>Enuncie los principales aspectos a mejorar según las familias en las prestación del servicio</t>
  </si>
  <si>
    <t>Enuncie las prinipales acciones acciones implementadas para mejorar los aspectos identificados por las familias en la prestación del servicio</t>
  </si>
  <si>
    <t xml:space="preserve">Corporación Educativa Y Cultural Simón Bolívar </t>
  </si>
  <si>
    <t xml:space="preserve">Corporación Educación Sin Fronteras </t>
  </si>
  <si>
    <r>
      <t xml:space="preserve">Número de familias </t>
    </r>
    <r>
      <rPr>
        <b/>
        <sz val="11"/>
        <color rgb="FFFF0000"/>
        <rFont val="Calibri"/>
        <family val="2"/>
        <scheme val="minor"/>
      </rPr>
      <t>que asistieron a 2 o más encuentro</t>
    </r>
    <r>
      <rPr>
        <b/>
        <sz val="11"/>
        <rFont val="Calibri"/>
        <family val="2"/>
        <scheme val="minor"/>
      </rPr>
      <t>s de formación durante el periodo de corte del seguimiento.</t>
    </r>
  </si>
  <si>
    <t>Acompañamientos efectivos en la transformación de la situación por la cual se acompañó la familia</t>
  </si>
  <si>
    <t>Institucional PP 6 horas</t>
  </si>
  <si>
    <t>Niños y niñas que inciden en las mesas de primera infancia o escenario equivalente</t>
  </si>
  <si>
    <t>Número de niños y niñas que incidieron en las mesas de primera infancia o escenario equivalente</t>
  </si>
  <si>
    <r>
      <t xml:space="preserve">Enuncie las estrategias pedagógicas y comunicacionales implementadas </t>
    </r>
    <r>
      <rPr>
        <b/>
        <sz val="11"/>
        <color theme="1"/>
        <rFont val="Calibri"/>
        <family val="2"/>
        <scheme val="minor"/>
      </rPr>
      <t>en las Mesas de Primera Infancia  o escenarios equivalentes</t>
    </r>
    <r>
      <rPr>
        <sz val="11"/>
        <color theme="1"/>
        <rFont val="Calibri"/>
        <family val="2"/>
        <scheme val="minor"/>
      </rPr>
      <t xml:space="preserve"> para promover  la incidencia de los niños y las niñas.</t>
    </r>
  </si>
  <si>
    <r>
      <t xml:space="preserve">Número de niños y niñas que participan </t>
    </r>
    <r>
      <rPr>
        <b/>
        <sz val="11"/>
        <color rgb="FFFF0000"/>
        <rFont val="Calibri"/>
        <family val="2"/>
        <scheme val="minor"/>
      </rPr>
      <t>en la planeación</t>
    </r>
    <r>
      <rPr>
        <sz val="11"/>
        <color theme="1"/>
        <rFont val="Calibri"/>
        <family val="2"/>
        <scheme val="minor"/>
      </rPr>
      <t xml:space="preserve"> de  las acciones de articulación y movilización social</t>
    </r>
  </si>
  <si>
    <r>
      <t>Número de niños y niñas que participan de</t>
    </r>
    <r>
      <rPr>
        <b/>
        <sz val="11"/>
        <color rgb="FFFF0000"/>
        <rFont val="Calibri"/>
        <family val="2"/>
        <scheme val="minor"/>
      </rPr>
      <t xml:space="preserve"> la ejecución</t>
    </r>
    <r>
      <rPr>
        <sz val="11"/>
        <color theme="1"/>
        <rFont val="Calibri"/>
        <family val="2"/>
        <scheme val="minor"/>
      </rPr>
      <t xml:space="preserve"> de las acciones de articulación y movilización social durante su ejecución</t>
    </r>
  </si>
  <si>
    <t>Número de acompañamientos efectivos, es decir,  que  transformaron efectivamente la situación como resultados del acompañamiento</t>
  </si>
  <si>
    <t>Número de  acompañamientos realizados</t>
  </si>
  <si>
    <t>Acciones implementadas con los niños y las niñas para que protejan a otros.</t>
  </si>
  <si>
    <t>Agentes educativos formados en los diferentes componentes de la atención, según ejecución del plan de formación de la entidad</t>
  </si>
  <si>
    <t>Número de agentes educativos que asistieron a todos los encuentros a los que fueron convocados por la entidad. (Durante el periodo de corte del seguimiento POAI)</t>
  </si>
  <si>
    <r>
      <t xml:space="preserve">Número de niños y niñas </t>
    </r>
    <r>
      <rPr>
        <b/>
        <sz val="11"/>
        <color rgb="FFFF0000"/>
        <rFont val="Calibri"/>
        <family val="2"/>
        <scheme val="minor"/>
      </rPr>
      <t>mayores de 4 años</t>
    </r>
    <r>
      <rPr>
        <b/>
        <sz val="11"/>
        <color theme="1"/>
        <rFont val="Calibri"/>
        <family val="2"/>
        <scheme val="minor"/>
      </rPr>
      <t xml:space="preserve"> con tamizajes visuales</t>
    </r>
  </si>
  <si>
    <r>
      <t xml:space="preserve">Número de niños y niñas que </t>
    </r>
    <r>
      <rPr>
        <b/>
        <sz val="11"/>
        <color rgb="FFFF0000"/>
        <rFont val="Calibri"/>
        <family val="2"/>
        <scheme val="minor"/>
      </rPr>
      <t>lograron  el control de crecimiento y desarrollo</t>
    </r>
    <r>
      <rPr>
        <b/>
        <sz val="11"/>
        <color theme="1"/>
        <rFont val="Calibri"/>
        <family val="2"/>
        <scheme val="minor"/>
      </rPr>
      <t xml:space="preserve"> para la edad en el sistema de salud, a través del acompañamiento de la entidad aliada (En el periodo de corte del seguimiento POAI)</t>
    </r>
  </si>
  <si>
    <t>Número de niños y niñas a los que se les implementaron acciones de promoción de la salud y prevención de la enfermedad bucal, después de haber sido detectadas por los agentes educativos (En el periodo de corte del seguimiento POAI)</t>
  </si>
  <si>
    <t>Número de niños y niñas que lograron la afiliación al SGSSS a través del acompañamiento de la entidad aliada. (En el periodo de corte del seguimiento POAI)</t>
  </si>
  <si>
    <r>
      <t xml:space="preserve">Número de niños y niñas </t>
    </r>
    <r>
      <rPr>
        <b/>
        <sz val="11"/>
        <color rgb="FFFF0000"/>
        <rFont val="Calibri"/>
        <family val="2"/>
        <scheme val="minor"/>
      </rPr>
      <t>que lograron esquema de vacunación completo</t>
    </r>
    <r>
      <rPr>
        <b/>
        <sz val="11"/>
        <color theme="1"/>
        <rFont val="Calibri"/>
        <family val="2"/>
        <scheme val="minor"/>
      </rPr>
      <t xml:space="preserve"> para la edad a través del acompañamiento de la entidad aliada. (En el periodo de corte del seguimiento POAI)</t>
    </r>
  </si>
  <si>
    <t xml:space="preserve">Ejecución al 100% en su momento oportuno, aprobacion del POAI. </t>
  </si>
  <si>
    <t>Refuerzo de seguridad física para la atención delos niños y niñas</t>
  </si>
  <si>
    <t>Enviaron a agentes adecutativos a eventos formativos ofrecidos por el programa y realizados internamente</t>
  </si>
  <si>
    <t>Cumplimiento de los elementos de dotación al 100%</t>
  </si>
  <si>
    <t>Propuesta pedagógica con rotación de los agentes educativos</t>
  </si>
  <si>
    <t>Los niños y niñas no presentaron indices de desnutrición, incrementando su consumo en alimentos que no consumían previamente como frutas y verduras</t>
  </si>
  <si>
    <t>el 100% de los niños y las niñas se afiliaron al SGSSS</t>
  </si>
  <si>
    <t>Participación activa de los niños, niñas, padres de familia, personas significativas y comunidad en los espacios propuestos</t>
  </si>
  <si>
    <t>Acompañamiento permanente a las familias y orientación para la restitución de derechos de los niños y niñas</t>
  </si>
  <si>
    <t>Se realiza seguimiento a las familias que vienen en proceso de acompañamiento y se reciben nuevas familias que requieren atención</t>
  </si>
  <si>
    <t>Se hace devolución al 100% familias del desarrollo de los niños y niñas</t>
  </si>
  <si>
    <t>Mejor atención por parte de los agentes educativos a los padres de familia</t>
  </si>
  <si>
    <t>Para el 2017 se cuenta con nuevos agentes educativos</t>
  </si>
  <si>
    <t>Realizar el seguimiento adecuado al POAI y Plan de acción para detectar a tiempo oportunidades de mejora y proceder con los plan de acción correctivo. 
Realizar un adecuado analisis de los datos arrojados en la caracterización con el fin de realizar un plan de acción adecuado a las necesides, expectativas y potencialidades  de los niños, niñas, familias, personas significativas y comunidad.</t>
  </si>
  <si>
    <t>Continuar fortaleciendo el proceso de formación a los egentes educativos, teniendo en cuenta las necesidades que se presentan durante la prestación del servicio.</t>
  </si>
  <si>
    <t>Planear e implementar diversas  estrategias metodologicas que permitan una mayor participación de los padres de familia, personas significativas y comunidad en el centro infantil, garantizando la corresponsabilidad</t>
  </si>
  <si>
    <t>1. Agentes educativos con el perfil adecuado y conocimientos complementarios muy positivos para el desarrollo integral de los niños y niñas</t>
  </si>
  <si>
    <t>2. Se implementaron estrategias que permite a los padres de familia y personas significativas apoyar a los niños y niñas en los precos de aprendizaje</t>
  </si>
  <si>
    <t>3. Acompañamiento efectivo a familias con niños  y niñas que presentaron alertas en el desarrollo</t>
  </si>
  <si>
    <t>4. Orientación y acompañamiento a familias que necesitaron atención individual</t>
  </si>
  <si>
    <t>5. Sensibilización y aprendizaje de los derechos y prevención del maltrato por parte de los niños y niñas  y sus familias</t>
  </si>
  <si>
    <t>1. Sensibilizar a los padres de familia sobre la importancia de los tamizajes, gestionar estrategias adecuadas para que el 100% de los niños se realicen los tamizajes bucales, auditivo y visual</t>
  </si>
  <si>
    <t>2. Implementar estrategias adecuadas para lograr vincular a mayor cantidad de padres de familia, personas significativas, niños y niñas en las movilizaciones sociales</t>
  </si>
  <si>
    <t>3. Implementar estrategias para incrementar el número de padres de familia y personas significativas que asisten a los procesos formativos</t>
  </si>
  <si>
    <t>4. Diseñar e implementar estrategias que permitan un mejor acompañamiento a las familias para lograr completar los esquemas de vacunación y asistencia a crecimiento y desarrollo</t>
  </si>
  <si>
    <t>5. Facilitar espacios para la formación continua de los agentes educativos</t>
  </si>
  <si>
    <t>Yaneth Milena Cuadros Pardo</t>
  </si>
  <si>
    <t>pedagogiacorevida@gmail.com</t>
  </si>
  <si>
    <t>Agente Educativo Psicosocial</t>
  </si>
  <si>
    <t>psicosocial.corevida@gmail.com</t>
  </si>
  <si>
    <t>Mensual</t>
  </si>
  <si>
    <t>Lepe Andrea Ortiz Zapata</t>
  </si>
  <si>
    <t>Ninguna</t>
  </si>
  <si>
    <t>Desde psicosocial se ha acompañado a las familias por pautas de crianza y presunción de abuso sexual, alertas del desarrollo,  inasistencia.
De las 2 familias que están pendientes  por transformar efectivamente la situación;  se identifica que la gestión realizada desde psicosocial es oportuna, no obstante algunas de las situaciones continúan en proceso  de acompañamiento  para lograr la transformación, por los ritmos individuales de la dinámica interna de la familia, por lo cual no han sido efectivas.
La estrategia a seguir es seguimiento mensual a las familias hasta lograr la transformación de las pautas de crianza.</t>
  </si>
  <si>
    <t xml:space="preserve">De los 5 encuentros realizados el 70% de las familias asistió a los encuentros convocados dos o más veces. Un 25% asistió a menos de 2 encuentros y un 5% no asistió por motivos de ingreso reciente.
Motivaremos a las familias que han asistido a menos de dos encuentros y  a las familias que acaban de ingresar las invitaremos al próximo encuentro.
se diseñan y ejecutan estrategias de convocatorias como boletines informativos, tarjetas de invcitacion elaboradas por los niños y niñas, avisos.
En algunas formaciones se tendra muestras pedagogicas de los niños y niñas para motivar la participacion de las familias; tambien se articularán con nuevos espacios para algunas formaciones, 
</t>
  </si>
  <si>
    <t xml:space="preserve">Se realizaron 4 actividades dentro de la estrategias de proyectos de exploración del mes de abril referente al conocimiento de los derechos de los niños y las niñas:
Actividades de autocuidado “Spa Infantil”, conversatorio de los derechos en el marco de la celebración día del niño y la niña, “la escarapela: Promoción de derechos  Estrategia Comunidad protectora”,  “el cartero: Estrategia protectora y buen trato” 
</t>
  </si>
  <si>
    <t xml:space="preserve">Se realizaron 2 acciones documentadas en matrices de exploración en  prevención de abuso sexual: La mano irrespetuosa Mayo.
Promoción hábitos saludables en rutinas diarias de autocuidado implementadas dentro de los proyectos de exploración como salud oral, alimentación, sueño, lavado de manos y protección a la intimidad.
</t>
  </si>
  <si>
    <t xml:space="preserve">Se realizaron 2 acciones de prevención en casos de peligro– Estrategias de autocuidado y cuidado de otros en  simulacro de violencia social .
Se realizaron 2 acciones de Prevención en casos de emergencia – Promoción de autocuidado y cuidado de otros en simulacro de evacuación de incendios.
Promoción del Buen Trato, inclusión y diversidad- actividades propuestas dentro de los proyectos de exploración mensual. 
Se realizaron 5 encuentros con los niños y niñas para elaborar los acuerdos de convivencia, enmarcada la actividad dentro de los proyectos de exploración, fortaleciendo así su capacidad protectora en los momentos de bienvenida diariamente.
</t>
  </si>
  <si>
    <t>Continuar con la implementacion de estas estrategias para garantizar la participacion de los niños y niñas de la Entidad en la mesa y voces para la movilización social.</t>
  </si>
  <si>
    <t xml:space="preserve">Preguntas orientadoras para identificar los intereses, necesidades y potencialidades, gustos de los niños y niñas en cuanto a la participación, escenarios de ciudad. Y su concepto de participación.  garantizando la participacion de los niños y niñas de la Entidad en la mesa y voces para la movilización social.
Invitación de diferentes grupos de niños y niñas,  a la mesa para compartir, reconocerles, interactuar, observar y escuchar sus voces acerca de la participación y la movilización.
Actividad en busca de los intereses de los niños y  niñas desde la cultura, la promoción de la lectura, escenarios de participación, y actores.
</t>
  </si>
  <si>
    <t>Las voces de los niños y niñas fueron escuchadas en la mesa para la planeacion y ejecusion de la movilización social proximo 14 de julio, con el objetivo de fomentar el vinculo afectivo con las familias desde los diferentes lenguajes expresivos, entre ellos la literatura.</t>
  </si>
  <si>
    <t xml:space="preserve">Solicitar presupuesto al Porgrama Buen Comienzo, desde la mesa para ejecutar acciones de movilizacion con mayor impacto. </t>
  </si>
  <si>
    <t>1. Lista chequeo periodicamente para verificar tamizajes, crecimiento y desarrollo, esquema de vacunación completo y afiliación a SGSSS de todos los niños y niñas
2. Capacitaciones practicas AIEPI, tanto a agentes educativos como a padres de familia y personas significativas
3. Diligenciar oportunamente el formato AIEPI y hacer el respectivo seguimiento en cada caso
4. Seguimiento constrante a traves de la observación intensionada de los Agentes educativos a los niños y niñas
5. Articulaciones con entidades de salud para realización de campañas de salud en las sedes</t>
  </si>
  <si>
    <t>Nutricionista</t>
  </si>
  <si>
    <t>1.Selección del personal idóneo para cada cargo
2.Diseño e implementación de plan de formación a agentes educativos
3.Realizar evaluación de desempeño por competencias técnicas y del ser a los agentes educativos trimestralmente
4.Hacer seguimiento a los planes de desarrollo de cada uno de los agentes educativos, según los compromisos adquiridos en la evaluación de desempeño</t>
  </si>
  <si>
    <t>Psicosocial</t>
  </si>
  <si>
    <t xml:space="preserve">• Recolección de intereses, necesidades, opiniones y expectativas por parte de las familias en los diversos encuentros formativos a través de las evaluaciones.
• Recolección de intereses, necesidades y opiniones por parte de los niños y niñas; estas voces serán registradas en los proyectos de exploración.
• Construcción de los proyectos de exploración por parte de los agentes educativos docentes y el aporte y acompañamiento del equipo interdisciplinario.
• Registro de las experiencias significativas que se obtienen durante la ejecución de los proyectos de exploración y las interacciones cotidianas. ( reflexión pedagógica)
• Capacitación a los padres de familia y agentes educativos frente a temáticas estrechamente ligadas a la atención integral de la primera infancia. ( planes de formación).
• Registro y documentación de los avances que obtienen los niños y niñas teniendo en cuenta los ámbitos, ciclo vital y pilares, lo cual se realizará en un formato llamado observador.
• Documentación fotográfica de los momentos más significativos de cada proyecto de exploración.
• Construcción y entrega de los avances e informe valorativo a las familias de los niños y las niñas.
• Acompañamiento oportuno y constante a las familias, niños, niñas y adultos significativos que sean detectados con alguna posible alerta en el desarrollo (niños o niñas) por parte del equipo interdisciplinario.
• Caracterización de los niños, niñas, agentes educativos y familias por medio de encuestas.
• Evaluación de desempeño a los agentes educativos en sus interacciones y que hacer pedagógico.
• Actualización del POAI siempre y cuando se requiera, teniendo en cuenta las necesidades que se puedan ir presentando.
• Realización de salidas pedagógicas y movilizaciones.
• Construcción de proyectos alternos transversales y transicionales.
• Grupos focales y acompañamiento oportuno a las familias que lo requieran desde el componente pedagógico.
• Registro y documentación de todos los procesos pedagógicos que se ejecuten en actas, matrices, listados de asistencia y evidencias fotográficas.
</t>
  </si>
  <si>
    <t>Coordinadora pedagógica</t>
  </si>
  <si>
    <r>
      <t xml:space="preserve">
</t>
    </r>
    <r>
      <rPr>
        <b/>
        <sz val="11"/>
        <rFont val="Calibri"/>
        <family val="2"/>
        <scheme val="minor"/>
      </rPr>
      <t>ALIMENTACIÓN</t>
    </r>
    <r>
      <rPr>
        <sz val="11"/>
        <rFont val="Calibri"/>
        <family val="2"/>
        <scheme val="minor"/>
      </rPr>
      <t xml:space="preserve">
1. Suministrar los alimentos en la cantidad y calida requerida.
2. Dar estricto cumplimiento al Plan de Saneamiento Básico y las Buenas Prácticas de Manufactura
3. Obtener rastreos microbiológicos buenos.
4. Realizar observación a los niños y niñas identificando posibles sintomas gastrointestinales que nos alerten sobre una posible ETA.
5 Realizar la notificación del presunto brote de ETA de acuerdo con los lineamientos técnicos.
6. Realizar el seguimiento diario y mensual (informe de sobras  dos veces en el año) de las sobras de los alimentos ofrecidos a los niños y niñas.
7. Vincular temas de alimentación y nutrición a los proyectos de exploración que promuevan habitos saludables de alimentación según el estudio de las sobras mensual de alimentos.
</t>
    </r>
    <r>
      <rPr>
        <b/>
        <sz val="11"/>
        <rFont val="Calibri"/>
        <family val="2"/>
        <scheme val="minor"/>
      </rPr>
      <t xml:space="preserve">ANTROPOMETRIA
1. </t>
    </r>
    <r>
      <rPr>
        <sz val="11"/>
        <rFont val="Calibri"/>
        <family val="2"/>
        <scheme val="minor"/>
      </rPr>
      <t>Elaborar un cronograma y planaer la metodologia para la toma de medidas antropometricas de los niños y las niñas.
2. Verificar ccalibraión de los equipos antropometricos.
3. Informar a los padres de familia sobre la tomas de medidas antropometricas a los niños y niñas.
4. Realizar la toma de medidas antropometricas de acuerdo con los lineamientos del Programa Buen Comienzo.
5. Realizar verificaión de los datos y sistematizarlos.
6. Socializar los resultados de la toma de medidas antropometricas con las familias, directivas y equipo interdisciplinario.
7. Elaborar los informes de vigilancia alimentaria y nutricional a los niños y las niñas 2 veces en el año ( primer y ultimo semestre).
8. Realizar seguimiento a los casos de malnutrición de acuerdo a los lineamientos establecidos por el programa Buen Comienzo.
9. Realizar las remisiones en los casos que sepresenten malnutrición.
10. Orientar a las familias de los niños y las niñas que realizan transito a la educación regular sobre la alimentación en esta edad y su aporte al desarrollo adecuado del niño y la niña, ademas del suministro de una lochera saludable.</t>
    </r>
    <r>
      <rPr>
        <b/>
        <sz val="11"/>
        <rFont val="Calibri"/>
        <family val="2"/>
        <scheme val="minor"/>
      </rPr>
      <t xml:space="preserve">
</t>
    </r>
  </si>
  <si>
    <t>1. Recolección e identificación de los Interes, necesidades y expectativas de las familias y personas significativas
2. Diseñar e implementar plan de formación a familias y personas significativas
3.Evaluar los encuentros formativos a padres de familia y personas significativas
4.Realizar plan de mejoramiento y tomar en cuenta las sugerencias de las familias y personas signficativas consignadas en la evaluación 
5.Formar a los agentes educativos en la atención adecuada a los padres de familia y personas significativas
6. Instalar buzón para Preguntas,Quejas,Reclamos y Solicitudes e informar a los padres de familia y personas significavtivas sobre el adecuado uso de éste como canal comunicacional. Además seguir el protocolo PQRS en cada uno de los casos
7. Hacer partícipes a las familias de los procesos de movilización social y muestras realizadas por os niños
8. Acompañar y orientar a las familias en sesiones independientes de acuerdo con la necesidad de cada una
9. Establecer canal comunicacional para hacer llegar información de interés a los padres de familia y personas significativas</t>
  </si>
  <si>
    <t>1.Actualizar rutas de garantías y derechos y construir las rutas que no se tengan dentro de la corporación
2.Compartir las rutas de garantía de derechos con los agentes educativo, padres de familia y personas significativas
3. Realizar articulaciones insterinstitucionales en territorio para la garantia de derechos de los niños y niñas
4. Identificar las potencialidades de las familias y la comunidad, dejarlas por escrito
5. Identificar los factores de riesgo de las familias, personas signficativas, entorno y entidad que puedan desenvocar en vulneración de derechos a los niños y niñas, plasmarlo en documento
5. Planear y ejecutar acciones encamidas a contruir y fortalecer comunidades protectoras
6.  Actualizar el Protocolo para la detección y atención de amenaza, inobservancia y vulnerción de derechos 
7. Socializar con los agentes educativos el Protocolo para la detección y atención de amenaza, inobservancia y vulnerción de derechos para que éstos diariamente realicen observación intensionada con base en éste.
8. Socializar rutas externas del Protocolo para la detección y atención de amenaza, inobservancia y vulnerción de derechos  con las familias y personas significativas
9.Incluir en las matrices de proyectos de exploración los aspectos indicados en los proyectos institucionales: Conocimiento de derechos, Reconomiento de diversidad, Prevención del maltrato y abuso sexual, Proyecto del buen trato; y desarrollar las actividades
10. Actualizar y socializar Protocolo de Violencia social
11. Realizar simulacro de Violencia Social
12. Actualizar Procedimientos ingreso y salida,  extravío y fallecimiento</t>
  </si>
  <si>
    <t>1. Realizar articulación con la Mesa de la Primera Infancia de la Comuna 8
2.Realizar actividades con los niños y niñas para identificar sus necesidades, intereses y expectativas y llevarlas a la mesa de la primera infancia con el fin de ser ejecutadas
3. Incluir a los niños, niñas, familias y personas significativas en la planeación, ejecución y evaluación de las acciones de movilización y muestras realizadas por los niños y niñas
4. Planear y participar en Movilización social realizada desde la Mesa de la Primera infancia de la Comuna 8
5. Planera y ejecutar movilización social  desde el equipo interdisciplinario</t>
  </si>
  <si>
    <t xml:space="preserve">Continuar ofreciendo en la institución a los niños con  desnutrición, una porción de grasa adicional en la sopa. A los n iños con riesgo de bajo peso orientar a las familias para que lo hagan en sus casas y en la preparación de la formula F-100.   orientar y apoyar a  las familias en las acciones encamnadas al mejoramiento de la cantidad y calidad del consumo de alimentos, el uso de los micronutrientes, prevencion de enfermedades infecciosas y paracitarias, habitos higiénicos, promoción de estilos de  vida saludables. </t>
  </si>
  <si>
    <t xml:space="preserve">°Motivar en la mejora de los habitos y estilos de vida saludable, orientar a las familias para que acompañen, apoyen y den buen ejemplo  a sus hijos  en cuanto a  los habitos de alimentación e higiene. </t>
  </si>
  <si>
    <t xml:space="preserve">°Motivar el consumo de los   alimentos y orientar a las familias para que acompañen, apoyen y den buen ejemplo  a sus hijos  en cuanto a  consumo de los alimentos, los habitos de aliementación e higiene, la importancia  del ejercicio físico y el aporte suficiente de  vitaminas  y minerales que etimulen el crecimiento, sugerir el consumo de un complemento como el Vitamix 15, un sobre diario en bebida espesa. </t>
  </si>
  <si>
    <t xml:space="preserve">°Motivar el consumo de los   alimentos y orientar a las familias para que acompañen, apoyen y den buen ejemplo  a sus hijos  en cuanto a  consumo de los alimentos, los habitos de alimentación e higiene. </t>
  </si>
  <si>
    <t>Se han realizado acciones de gestion para garantizar la afiliacion en seguridad social en salud: solicitud de portabilidad, solicitud al DNP de encuesta del Sisben, orientación subsidio de seguridad social por caja de compensación, compromisos con las familias, articulación con Metrosalud para solicitar atención en salud en caso de urgencias y socializacion y entrega de rutas. De estas acciones se tiene seguimiento. 
se dara continuidad al seguimiento y a la implementación de las estrategias.
Dentro de los motivos del logro no efectivo de salud se encuentran en gran mayoría las barreras del sistema, tramitología, y procesos lentos, adicionalmente se encuentra población en condición especial de desplazamiento que se ha orientado a las diferentes rutas.  
COMO ACCIÓN DE MEJORA Se continuará escalando las diferentes barreras encontradas en el sistema para lograr la afiliación efectiva de quienes falten.</t>
  </si>
  <si>
    <t>Hasta la fecha se  han implementado acciones como socialización de rutas, orientación de rutas,  firma de compromisos, seguimientos.  Ademas se han adelantado gestiones como articulación con Metrosalud, para indagar por las vacunas que no hay.
Dentro de los motivos del logro no efectivo de vacunación se encuentran en gran mayoría faltantes de vacuna influenza.
COMO ACCIÓN DE MEJORA Se continuará escalando situaciones encontradas en el sistema para lograr la aplicación total de vacunas a quienes falten.</t>
  </si>
  <si>
    <t xml:space="preserve">Con algunos de los niños y niñas no ha sido posible la consecuciòn de citas a los 6 meses, ya que tienen citas establecidas para fechas posteriores por parte de su EPS.
Continuar en la orientación y educación de las familias en la importancia del control en el programa de crecimeinto y desarrollo, a traves de estartegias como comrpomisos de cumplimiento de los derechos d elos niños y niñas, verificación constante con la EPS la disponibilidad de citas para conocerla y agendar una en lo posible durante el semestre 2 del año en curso. </t>
  </si>
  <si>
    <t>Hasta la fecha se  han implementado acciones como socialización de rutas, orientación de rutas,  firma de compromisos, seguimientos, activación AIEPI.  Ademas se han adelantado gestiones como articulación con Metrosalud, para asignar de forma institucional las citas de tamizaje visual insertas en crecimiento y desarrollo para la población usuaria. Con el resto de las Eps se ha orientado a la familia para que acceda a canales de reclamación en el logro efectivo del derecho en el control semestral de crecimiento y desarrollo, o cita médica.
Dentro de los motivos del logro no efectivo de tamizaje visual  se encuentran en gran mayoría  El no acceso al sistema de salud, dificultad en la asignación de citas,  y procedimientos internos de algunas eps.
COMO ACCIÓN DE MEJORA Se continuará escalando situaciones encontradas en el sistema para lograr el acceso de tamizaje visual a niños y niñas mayores de 4 años u otras edades con alteraciones.
COMO ACCIÓN DE MEJORA ADICIONAL, LA entidad ha implementado articulación con actores comunitarios, no pertenecientes al sistema de salud, para identificar alteraciones visuales y auditivas. Con lo cual hemos logrado remitir a la atención a los niños y niñas que fueron valorados con dicha alteración al sistema de salud, orientando a la familia respectivamente, dentro de los cuales ya hemos identificado atenciones efectivas de tratamiento.</t>
  </si>
  <si>
    <t xml:space="preserve">formar a las familias en las practicas de higiene bucal con el habito del cepillado y el uso de la seda dental. 
Continuar con el seguimiento y la oprinetacion a las familias para el alcance efectivo de un prodecimiento oportuno al ataque de las alteraciones bucales de los niños y niñas.
Continuar escalando las diferentes barreras encontradas en el sistema de salud para atender a los niños y niñas en el procedimeinto bucal.
Es de anotar que a los niños y niñas detectados con alteraciones se les hace enfasis en las practicas de higiene bucal dentro de la rutina de acompañamiento en el Centro Infantil y se espera 2 de estos niños y niñas las familias logren la cita desde su centro de salud respectivo para un mejor tratamiento y continuidad en los habitos.
continuar con las practicas de higiene bucal y la campaña de cuidado de dientes. asi como, hacer seguimiento a las familias en la asignacion de la cita.
</t>
  </si>
  <si>
    <t xml:space="preserve">Se continuará escalando situaciones encontradas en el sistema para lograr el acceso de tamizaje auditivo a niños y niñas en caso de presentar alteraciones.
La entidad ha implementado articulación con actores comunitarios, no pertenecientes al sistema de salud, para identificar alteraciones visuales y auditivas, y no se se detecta alteraciones algunas. </t>
  </si>
  <si>
    <t>Tener presente la estrategia AIEPI, para educar a  las familias en la aplicación de las practicas claves según sea el caso presentado.</t>
  </si>
  <si>
    <t>Continuar en la educación y orientación de las familias atraves de la ruta para el logro efectivo de la afiliacion al sistema de salud, reconociendo al imporatncia de éste derecho y el principio de corresponsabilidad.
Del mismo modo, se continuara realizando acciones como socialización de rutas, orientación de rutas,  firma de compromisos, seguimientos.  Ademas se han adelantado gestiones como Procesos de portabilidad, solicitudes al DNP del proceso de sisben, orientación a familias para acceder a salud por subsidio al desempleo, articulación con Metrosalud para solicitar atención en salud en caso de urgencias. 
Se continuará escalando las diferentes barreras encontradas en el sistema para lograr la afiliación efectiva de quienes falten.
los niños y niñas que aun no se hace efectivo la afiliacion al sistema de seguridad social ingresaron recientemente y sus familias se encuentran en situacion igualmente reciente de desplazamiento y por tanto se les ha dado la orintacion oportuna a traves d elas rutas para el logro de este proceso; se espera que pronto se haga efectivo; igualmente estaremos en seguimiento del proceso.</t>
  </si>
  <si>
    <t xml:space="preserve">Continuar implementado acciones para educar y acompañar a las familias en la importancia de un esquema de vacunación completo para los niños y niñas, a través de socialización de rutas, orientación de rutas,  firma de compromisos, seguimientos.
Permanecer en contacto con Metrosalud y en lo posible con algunas EPS-C para las gestiones de articulación en la aplicación de las vacunas faltantes del esquema de vacunas para niños y niñas.
</t>
  </si>
  <si>
    <t>Continuar en la Entidad con el seguimiento a los niños y niñas con malnutrición. Orientar y continuar ofreciendo  el apoyo a las familias en las acciones relacionadas con la cantidad y calidad en el consumo de alimentos, promoviendo siempre estilos de vida saludable para el niño y la niña y su familia.</t>
  </si>
  <si>
    <t>Continuar implementando estrategias motivacinales  a las familias para fortalecer sus habitos y estilos de vida saludable, a través del  ejemplo que deben dar a sus niñosy niñas en cuanto a los buenos habitos alimentarios. Asi mismo.</t>
  </si>
  <si>
    <t>Continuar motivando las familias para que motiven en sus niños el consumo de alimentos, la actividad fisica con el fin de que los niños y las niñas tengan un adecuado crecimineto y desarrollo.</t>
  </si>
  <si>
    <t>Continuar motivando a las familias para que acompañen  a través del buen ejemplo en cuanto al consumo de alimentos, adecuados habitos de higiene.
Implementar estrategias de motivacion para las familias en la realizacion de actividad fisica como un complemento importante de este conjunto que permite estimular el adecuado crecimiento.
del mismo modo continuar en el centro infantil con el diseño y ejecusion de actividdaes fisicas y habitos saludables.</t>
  </si>
  <si>
    <t>Continuar en el acompañamiento a las familias para este proceso de transito, estamos a la fecha en la consecusion de cupos.
Continuar planeando y ejecutando actividades de transito educativo en las planeaciones educativas de las agentes educativas.</t>
  </si>
  <si>
    <t>Crear un estartegias metodologica de intervención directa desde el componente de salud, psicosocial y nutricion que aporte a las necesidades de los niños y niñas, sin dejar de aplicarse las actividades pedagogicas desde cada proyecto de las agentes educativas y que apunten a la proteccion de ellos y sus necesidades.</t>
  </si>
  <si>
    <t xml:space="preserve">Continuaremos realizando acciones continuas para lograr que los niños focalizados como prioritarios pendientes de trámite de seguridad social, por motivo de solicitud de encuesta nueva al sisben.
Se realizan también orientaciones a familias, para acudir a la ruta de salud por urgencias en cualquiera de los centros de atención.
Y se realizan gestiones interinstitucionales.  
Es de anotar que la población es fluctuante y esto hace que las cifras sean variantes cada mes; sin embargo, se aplican todas las estrategias y rutas establecidas para el logro de este derecho.
</t>
  </si>
  <si>
    <t>La entidad realizó las gestiones pertinentes para garantizar el logro de la seguridad social de niños y niñas que estaban pendientes en el trimestre anterior mas algunos nuevos que fueron ingresando en el trimestre.
los niños y niñas que aun no se hace efectivo la afiliacion al sistema de seguridad social ingresaron recientemente y sus familias se encuentran en situacion igualmente reciente de desplazamiento y por tanto se les ha dado la orintacion oportuna a traves d elas rutas para el logro de este proceso; se espera que pronto se haga efectivo; igualmente estaremos en seguimiento del proceso.
Se dara continuidad al empoderamiento de las familias en el tema de corresponsabilidad para lograr la proteccion de los derechos de los niños y niñas; a través de estrategias como el compromiso, rutas y asesorias en el proceso.</t>
  </si>
  <si>
    <t>La entidad continuará con acciones en la atención integral que garanticen el logro total de vacunación, realizando acciones interinstitucionales y orientación de rutas a familias para la consecución de carnet de vacunación extraviados.
Continuar implementando estartegias de rutas, asesorias, participar de jornadas de vacunación gratuita e invitar a las familias a que las aproveche.</t>
  </si>
  <si>
    <t xml:space="preserve">Para  logro de la garantía que estaban pendientes en el trimestre anterior mas los nuevos que fueron ingresando en el trimestre.
la entidad  continuará realizando acciones en la atención integral a través de articulaciones interinstitucionales para solicitud de carnet extraviados, orientación de rutas a familias, compromisos con familias.
Desde secretaria de salud se generó una estrategia de VACUNACION SIN BARRERAS en los Centros Infantiles de Buen Comienzo, a fin de revisar los carne de vacunas de cada menor y en lo posible la aplicación de las vacunas faltantes o dejar constancia de la revisión para garantizar su vacunación en la EPS correspondiente de cada niño o niña.
</t>
  </si>
  <si>
    <t xml:space="preserve">La entidad ha logrado un 50% y  continuará con acciones en la atención integral que garanticen el logro total de crecimiento y desarrollo. Gestionando seguimiento a los compromisos con familias, articulaciones interinstitucionales y orientación de rutas para barreras de salud.
Continuar orientando a las familias en cuanto a la importancia  de que los niños y las niñas cuenten con la valoración de crecimiento y desarrollo y la asistencia a los controles según la edad y a que tramiten ante su EPS dicha cita o recurrir a los canales de reclamación establecidos por la Entidad prestadora de salud.
</t>
  </si>
  <si>
    <t>Hasta la fecha se  han implementado acciones como socialización de rutas, orientación de rutas,  firma de compromisos, seguimientos, activación AIEPI.  Ademas se han adelantado gestiones como articulación con Metrosalud, para asignar de forma institucional las citas de crecimiento y desarrollo para la población usuaria. Con el resto de las Eps se ha orientado a la familia para que acceda a canales de reclamación en el logro efectivo del derecho semestral en crecimiento y desarrollo.
Seguir en la implementacion de rutas, estrategia AIEPI,  firma de compromisos, seguimientos, avisos en las carteleras informativas y boletines institucionales y en encuentros con familias.  Ademas continuar  adelantado gestiones como articulación con Metrosalud, en la asignacion de citas de crecimiento y desarrollo para la población usuaria en METRO SALUD. Con el resto de las Eps se ha orientado a la familia para que acceda a canales de reclamación en el logro efectivo del derecho semestral en crecimiento y desarrollo.
Dentro de los motivos del logro no efectivo de crecimiento y desarrollo  se encuentran en gran mayoría El no acceso al sistema de salud y en menor grado dificultad en la asignación de citas, incumplimiento de algunas familias y procedimientos internos de algunas eps en la asignación no semestral sino anual o decadal de citas de crecimiento y desarrollo.
Se continuará escalando situaciones encontradas en el sistema para lograr la atención de control y desarrollo a quienes falten.
Continuar orientando a las familias en cuanto a la importancia  de que los niños y las niñas cuenten con la valoración de crecimiento y desarrollo y la asistencia a los controles según la edad y a que tramiten ante su EPS dicha cita o recurrir a los canales de reclamación establecidos por la Entidad prestadora de salud.</t>
  </si>
  <si>
    <t xml:space="preserve">
Continuar en la orientación y educación de las familias en la importancia del control en el programa de crecimeinto y desarrollo, a traves de estrategias como compromisos de cumplimiento de los derechos d elos niños y niñas, verificación constante con la EPS la disponibilidad de citas para conocerla y agendar una en lo posible durante el semestre 2 del año en curso. 
Asi mismo, asesorar a las familias desde la importancia de este proceso a traves de información en encuentros con familias, boletines, notas de interes y de sensibilizacion por el proceso.</t>
  </si>
  <si>
    <t xml:space="preserve">Continuar implementado acciones como socialización de rutas, orientación de rutas,  firma de compromisos, seguimientos, activación AIEPI; este ultimo como medida de remision a las entidades de salud para lograr el tamizaje exitoso. </t>
  </si>
  <si>
    <t>Continuar en el proceso de remisiones si son necesarias a niños y niñas con alteraciones; y a los mayores de 4 años compromisos con las familias de la realizacion de este tamizaje.
se siguen realizando gestiones como orientación de rutas por barreras del sistema de salud, y firma de compromiso con las familias, articulaciones interinstitucionales , para el logro del tamizaje como beneficio de la afiliación al Sistema de Salud.</t>
  </si>
  <si>
    <t xml:space="preserve">Continuar con las remisiones a traves de la estrategia AIEPI para el logro de la revision y tratamiento.  Asesorar a las familias de la importancia de dichas revisiones para el desarrollo del niño o niña; darle acompamaiento desde el Centro Infantil a traves d elas estrategias mencionadasel trimestre anterior para fortalecer las practicas de higiene.
</t>
  </si>
  <si>
    <t>Implemetar la etsrategia AIEPI  en eventos que relamente los niños y niñas requieran de atención prioritaria en casa o en sistema de salud, ayudabdole a las familias a gestionar citas y tratamientos a raiz de unos sintomas reitearivos en sus hijos e hijas.</t>
  </si>
  <si>
    <t xml:space="preserve">Preguntas orientadoras para identificar los intereses, necesidades y potencialidades, gustos de los niños y niñas en cuanto a la participación, escenarios de ciudad. Y su concepto de participación.
Participación en la planeación y ejecución de  la movilización. En el marco de la protección de derechos . Invitación de diferentes grupos de niños y niñas,  a la mesa para compartir, reconocerles, interactuar, observar y escuchar sus voces acerca de la 
Actividad en busca de los intereses de los niños y  niñas desde la cultura, la promoción de la lectura, escenarios de participación, y actores.
</t>
  </si>
  <si>
    <t>Continuar implementando la estrategia metodológicas en la participación de todos niños y niñas del centro infantil.</t>
  </si>
  <si>
    <t>Es importante tener en cuenta que todos los niños y niñas participan de las artivulaciones, pero estas no siemrpe se dan a ambas sedes bien sea por espacio, tiempo o por condiciones de la misma actividad; sin embargom se logra la articulacion a raiz de sus voces esperando una respuesta positiva a todos.
Las articulaciones a otros espacios, si bien en Villatina se ha logrado pr su cercania, es de anotar que se comtinuan haciendo gestiones para la otra sede en cuestion de transporte, nuevas articulaciones o viistas dorecta de actores al centro infantil.</t>
  </si>
  <si>
    <t xml:space="preserve">Se realizaron 4 acciones
2 proyectos de exploración referente al conocimiento de los derechos de los niños y las niñas:
Actividades de autocuidado, Estrategia protectora y buen trato” 
1 acción de movilización en el marco de la protección de derechos en la que los niños y niñas participaron de su planeación y ejecución mediante entrevistas, conversatorios, creaciones.
1 acción de articulación con cuadrante para la promoción de derechos y autocuidado en los niños y niñas
1 acción Campaña líder de autocuidado.
En los estrategias metodologicas de proyectos de las agentes educativas siempre se abordan actividades de este de manera directa o indirecta.
</t>
  </si>
  <si>
    <t xml:space="preserve">Se realizaron 6 acciones desde la autoprotección:
1 acción campaña líder de autocuidado.
3 Proyectos de exploración con respecto al buen trato, habitos saludables, manejo de emociones.
1 acción de articulación con cuadrante para la promoción de derechos y autocuidado en los niños y niñas
1 acción Promoción de autocuidado y cuidado de otros en simulacro de evacuación de inundación y deslizamiento
Y Promoción hábitos saludables en rutinas diarias de autocuidado implementadas dentro de los proyectos de exploración como salud oral, alimentación, sueño, lavado de manos y protección a la intimidad.
</t>
  </si>
  <si>
    <t xml:space="preserve">Se realizaron 3 acciones de prevención y cuidado de otros en  
2 acciones de Prevención en casos de emergencia –  cuidado de otros en simulacro de evacuación de inundación y deslizamiento
1 acción de Promoción del Buen Trato, inclusión y diversidad- actividades propuestas dentro de los proyectos de exploración del mes dela antioqueñidad 
Promoción de los acuerdos de convivencia, enmarcada la actividad dentro de los proyectos de exploración, fortaleciendo así su capacidad protectora en los momentos de bienvenida diariamente.
</t>
  </si>
  <si>
    <t xml:space="preserve">Desde psicosocial se ha acompañado a las familias por pautas de crianza, alertas del desarrollo,  incumplimiento de acuerdo de ingreso y salida, garantía de derechos de salud, 
De las 12 familias que están pendientes  por transformar efectivamente la situación;  se identifica que la gestión realizada desde psicosocial es oportuna, no obstante algunas de las situaciones continúan en proceso  de acompañamiento  para seguimiento con miras a lograr la transformación, por los ritmos individuales de la dinámica interna de la familia y por continuación de procesos, por lo cual no han sido efectivas.
</t>
  </si>
  <si>
    <t>Se diseñaron nuevas estrategias para motivar a las familias que han asistido a menos de dos encuentros, entre ellas la convocatoria por nuevo el boletín informativo que llega a todas las familias, la articulación con fundación cariño para las formaciones de septiembre, octubre y noviembre. y  a las familias que acaban de ingresar las invitaremos al próximo encuentro.
Continuar con las invitaciones realizadas a traves de los mismo niños y niñas, seguir convicando a traves de las diferentes estrategias planteadas y diseñar siempre estartegias ludicas, claras y motivadoras para hacerles llegar los temas.
conitnuar con la articulacion de espacios para llevar a cabo algunos planes de formaión diferentes a las sede.</t>
  </si>
  <si>
    <t>Coordinadora Pedagogica</t>
  </si>
  <si>
    <t xml:space="preserve">50 Construyamos nuestra huerta en AULA AMBIENTAL CON HUERTAS, espacios lúdico ambientales.
50 Vamos a la ludoteca escenarios de ciudad, INDER
121  Promoción y lectura infantil, BIBIOTECA COMFENALCO VIAJERA
24 Protección y garantía de derechos, POLICÍA DE CUADRANTE
48 Institcuiones Educativas publicas dela ciudad
Familias empoderadas de espacios territoriales, ACCIÓN COMUNAL VILLATINA
75 Promoción de lenguajes expresivos, ritmos, ARTISTA MUSICO INDEPENDIENTE
A partir de los proyectos de exploración Mediante preguntas orientadoras, observación intencionada, desde la escucha activa, y asambleas, en donde se  identificó donde se  identificó los intereses, gustos, necesidades de los niños y niñas: Escenarios y de territorio y actores entre ellos la ludoteca, el parque, la biblioteca, el cerro valores huerta, el músico, Se consolidó mediante la edición de un video.
</t>
  </si>
  <si>
    <t>En el trimestre se ha acompañado a las familias por pautas de crianza, alertas del desarrollo,  incumplimiento de acuerdo de ingreso y salida, garantía de derechos de salud, 
De las 4 familias que están pendientes  por transformar efectivamente la situación;  se identifica que la gestión realizada desde psicosocial es oportuna, no obstante algunas de las situaciones continúan en proceso  de acompañamiento  para seguimiento con miras a lograr la transformación, por los ritmos individuales de la dinámica interna de la familia y por continuación de procesos en los que se va adquiriendo dominio de un sano desarrollo familiar, por lo cual no han sido efectivas. Se continuará haciendo acompañamiento.</t>
  </si>
  <si>
    <t xml:space="preserve">De los 4 encuentros realizados en el trimestre el 76,2% de las familias asistió a los encuentros convocados dos o más veces. 
Un 23,8 % asistió a menos de 2 encuentros por motivos de ingreso reciente, compromisos laborales
Continuar diseñando nuevas estrategias para motivar a las familias asistir a los encuentros, entre ellas la convocatoria por nuevo el boletín informativo que llega a todas las familias, la articulación con fundación cariño para las formaciones de septiembre, octubre y noviembre. y  a las familias que recién ingresan les socializamos el cronograma de formación
</t>
  </si>
  <si>
    <t>Durante el trimestre se promovió la incidencia de los niños y las niñas, en las mesas de primera infancia, mediante su participación en acciones de comunidad protectora, acciones comunicacionales para visibilizar sus voces.  Desde asambleas que identifican sus intereses, necesidades y potencialidades, gustos de los niños y niñas en su concepto de buen trato, sus sueños, escuchamos sus ideas de lo que les hace felices y esperan de los adultos, plasmaron en dibujos que se convirtieron en separadores de libros, que llevaran un mensaje de buen trato a la comunidad. Así mismo plasmaron con sus familias un deseo de buen trato que compartieron en la comunidad y en las mesas de primera infancia.</t>
  </si>
  <si>
    <t>En el trimestre se realizó la Movilización social desde el equipo interdisciplinario, 118  niños y niñas participaron en la planeación, sus voces fueron recolectadas y recogidas para su planeación En el marco de la protección de derechos . 
El 100% de los niños y niñas participó , en la movilización y articulaciones en el campo recreativo, cultural, ambiental, educativo:
Identificando sus intereses 
desde los proyectos de exploración Mediante preguntas orientadoras, observación intencionada, desde la escucha activa, y asambleas 
Construyamos nuestra huerta en AULA AMBIENTAL CON HUERTAS, espacios lúdico ambientales, recreativo Vamos a la ludoteca escenarios de ciudad, INDER. Educativo pasantías para el transito exitoso.  Y cultural cuentos viajeros Comfenalco.</t>
  </si>
  <si>
    <t>Continuar realizando gestiones para la incidencia de los niños y niñas en la planeación, ejecución de movilizaciones y articulaciones</t>
  </si>
  <si>
    <t xml:space="preserve">Se realizaron 8 acciones
2 actividades referente al conocimiento de los derechos de los niños y las niñas participes de la movilización social y comunidades protectoras.
Actividades de autocuidado, Estrategia protectora y buen trato
1 acción de movilización llamada HAGAMOS UN PACTO POR EL BUEN TRATO, en el marco de la protección de derechos en la que los niños y niñas participaron de su planeación y ejecución mediante entrevistas, conversatorios, creaciones.
1 acción de articulación con cuadrante y la unidad de niñez programa crecer con dignidad para la promoción de derechos y autocuidado en los niños y niñas en el marco de la movilización social.
1 acción Campaña de autocuidado. 
3 acciones de comunidad protectora, nombradas   mi mejor dulce la protección, voces  de protección y un pacto por el buen trato.
1 acción de reconocimiento de los derechos desde comunidad protectora 
</t>
  </si>
  <si>
    <t xml:space="preserve">e realizaron 7 acciones desde la autoprotección:
1 acción campaña de autocuidado.
3 Proyectos de exploración con respecto al buen trato, hábitos saludables.
1 acción de articulación con cuadrante para la promoción de derechos y autocuidado en los niños y niñas
1 acción Promoción de autocuidado y cuidado de otros en simulacro de evacuación de inundación y deslizamiento
Y Promoción hábitos saludables en rutinas diarias de autocuidado implementadas dentro de los proyectos de exploración como salud oral, alimentación, sueño, lavado de manos y protección a la intimidad.
5 proyectos de exploración de prevención y autocuidados en el  uso de la pólvora
</t>
  </si>
  <si>
    <t xml:space="preserve">Se realizaron 6 acciones de prevención y cuidado de otros en  asambleas grupales, recordación de acuerdos.
5 proyectos de exploración de protección y cuidado del medio ambiente y el entorno, desde los pilares del desarrollo cuidado del medio ambiente(cuidado  de plantas, animales, huerta, reciclaje)
Promoción de los acuerdos de convivencia, enmarcada la actividad dentro de los proyectos de exploración, fortaleciendo así su capacidad protectora en los momentos de bienvenida diariamente.
5 proyectos de exploración de buen trato, mensualmente, cuido a mi amigo.
</t>
  </si>
  <si>
    <t xml:space="preserve">A Criterio profesiona, se realiza evaluación en donde: 
Desde su ciclo vital el niño y niña reconocen que pueden ser protegidos y aprende a reconocer sus derechos, los nombran, manifiesta insatisfacción ante su incumplimiento de estos, expresan su necesidad de éste cumplimiento  ya sea en lenguaje verbal, gestual, corporal.
Logran expresar lo que si le gusta y lo que no le gusta, identifican las emociones básicas, aprende que puede ser protegidos mediante vínculos confiables familiares, sociales y de mediación pedagógica .
122 niños y niñas, ésto es   EL 100% que reconocen que pueden ser protegidos y reconocen sus derechos
48   niños y niñas, ésto es El 40%  de acuerdo a su ciclo vital de desarrollo, están en proceso de aprendizaje para adquirir competencias sociales como proteger a otros y de desarrollo de lsu autonomía que les permitan fortalecer habilidades de autoprotección. Aprenden a cuidar su intimidad en el momento de desplazarse al baño, en el cambio de ropa, reconocen factores de riesgo y se cuidan de acceso a las escalas,   toma corrientes, entre otros. Reflexionan en asamblea sobre los acuerdos de buen trato, en horas de alimentación adquieren fortalezas para realizar su alimentación con cuidado de sí mismo y del otro en el uso de cubiertos y alimentos.
</t>
  </si>
  <si>
    <t>Durante el trimestre La entidad ha realizado acciones para la orientación y garantía de este derecho con las familias que ingresan nuevas y continuará con acciones en la atención integral que garanticen el logro total de vacunación, realizando articulaciones interinstitucionales y orientación de rutas a familias para la consecución de carnet de vacunación extraviados.
Continuar implementando estartegias de rutas, asesorias, participar de jornadas de vacunación gratuita e invitar a las familias a que las aproveche.</t>
  </si>
  <si>
    <t xml:space="preserve">En este trimestre se acompaño efectivamente a 5 familias y continuaremos realizando acciones continuas para lograr que los niños focalizados como prioritarios pendientes de trámite de seguridad social, por motivo de solicitud de encuesta nueva al sisben.
Se realizan gestiones interinstitucionales, orientaciones a familias, para acudir a la ruta de salud por urgencias en cualquiera de los centros de atención.
Es de anotar que uno de los aspectos que hace que las cifras sean variantes cada mes, es la población es fluctuante;  no obstante hemos aplicado estrategias y rutas establecidas para el logro de este derecho.
</t>
  </si>
  <si>
    <t>La entidad hizo gestión para garantizar el logro de la seguridad social de niños y niñas que estaban pendientes en el trimestre anterior mas algunos nuevos que fueron ingresando en el trimestre.
los niños y niñas que aun no se hace efectivo la afiliacion al sistema de seguridad social ingresaron recientemente y sus familias se encuentran en situacion igualmente reciente de desplazamiento o imigración y por tanto se les ha dado la orintacion oportuna a traves d elas rutas para el logro de este proceso; se espera que pronto se haga efectivo; igualmente estaremos en seguimiento del proceso.
Se dara continuidad en el tema de corresponsabilidad familiar para el logro efectivo la proteccion de los derechos en salud; a través de estrategias como el compromiso, rutas y asesorias en el proceso.</t>
  </si>
  <si>
    <t>La entidad promovió el cumplimiento del derecho de crecimiento y desarrollo mediante el sistema de salud, y realizó acompañamiento  para solicitud de carnet extraviados, con orientación de rutas a familias, compromisos con familias. 
Continuaremos realizando acciones en la atención integral a través de articulaciones interinstitucionales 
La entidad hizo gestión para garantizar el logro de crecimiento y desarrollo niños y niñas que estaban pendientes en el trimestre anterior mas algunos nuevos que fueron ingresando en el trimestre.</t>
  </si>
  <si>
    <t xml:space="preserve">Durante el trimestre se ha logrado un 52% y  continuará con acciones en la atención integral que garanticen el logro total de crecimiento y desarrollo. Gestionando seguimiento a los compromisos con familias, articulaciones interinstitucionales y orientación de rutas para barreras de salud.
</t>
  </si>
  <si>
    <t>Se continuará orientando a las familias en cuanto a la importancia  de que los niños y las niñas cuenten con la valoración de crecimiento y desarrollo y la asistencia a los controles según la edad y a que tramiten ante su EPS dicha cita o recurrir a los canales de reclamación establecidos por la Entidad prestadora de salud.
Asi mismo, asesorar a las familias desde la importancia de este proceso a traves de información en encuentros con familias, boletines, notas de interes y de sensibilizacion por el proceso.</t>
  </si>
  <si>
    <t xml:space="preserve">La entidad hizo gestión para garantizar el logro de tamizajes  visuales que estaban pendientes en el trimestre anterior mas algunos nuevos que fueron ingresando en el trimestre.  orientación de rutas,  firma de compromisos, seguimientos, activación AIEPI; este ultimo como medida de remision a las entidades de salud para lograr el tamizaje exitoso. </t>
  </si>
  <si>
    <t>Continaur con el seguimiento realizado a los niños y niñas con malnutrición concientizando a las familias en la importancia de tener un estilo de vida saludable para que nuestros niños continuen mejorando su estdo nutricional.</t>
  </si>
  <si>
    <t>durante el proximo año continaur fortaleciendo con las familias los estilos de vida saludble como parate fundamental para que los niños y las niñas tengan un adecuado estado nutricional.</t>
  </si>
  <si>
    <t>continuar consientiazndo a las familias para que motiven a los niños y niñas al buen consumo de aliemntos en especial frutas y verduras, ademas de la realización de actividad fisica como complemento de un estilo de vida saludable.</t>
  </si>
  <si>
    <t>Consientizar a las familias de la importancia de mantener un buen consumo de alimentos nutritivos y  la realizacion de actividad fisica para que los niños y niñas tenga un adecuado crecimiento y desarrollo</t>
  </si>
  <si>
    <t>La entidad hizo gestion con las familias y compromisos de solicitud de citas para este tamizaje a traves de su EPS ascrita; sin embargo se encunetran barreras en el sistema, se ha logrado la valoracion de pocos niños y niñas; sin embargo es de resaltar que ningun niño o niña fue detectado con alguna alerta que ameritara su remisión.</t>
  </si>
  <si>
    <t>Niños y niñas con exitosos tratamientos de salud oral por su EPS.</t>
  </si>
  <si>
    <t>Es importante hacer un trabajo de reconocmiento de la estrategia en centros de atencion en salud para la atención con prioridad. Si bien se remitieron con la estartegia las EPS manifiestan en su mayoria a las familias solicitar cita medica, la cual es a una distancia larga al momento de la solicitud de atención, por lo que en ocasiones las familias asumen el reto de atender en casa y en ocasiones se muestra la mejoria, si ha sido por evento repetitivo de consultas anteriores por el mismo diagnostico.</t>
  </si>
  <si>
    <t>Autoevaluación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</si>
</sst>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rgb="FF006100"/>
      <name val="Calibri"/>
      <family val="2"/>
      <scheme val="minor"/>
    </font>
    <font>
      <b/>
      <sz val="11"/>
      <color theme="1"/>
      <name val="Calibri"/>
      <family val="2"/>
      <scheme val="minor"/>
    </font>
    <font>
      <b/>
      <sz val="10"/>
      <name val="Arial"/>
      <family val="2"/>
    </font>
    <font>
      <sz val="10"/>
      <name val="Arial"/>
      <family val="2"/>
    </font>
    <font>
      <b/>
      <sz val="20"/>
      <color theme="1"/>
      <name val="Calibri"/>
      <family val="2"/>
      <scheme val="minor"/>
    </font>
    <font>
      <b/>
      <sz val="11"/>
      <name val="Calibri"/>
      <family val="2"/>
      <scheme val="minor"/>
    </font>
    <font>
      <sz val="9"/>
      <color indexed="81"/>
      <name val="Tahoma"/>
      <family val="2"/>
    </font>
    <font>
      <b/>
      <sz val="9"/>
      <color indexed="81"/>
      <name val="Tahoma"/>
      <family val="2"/>
    </font>
    <font>
      <sz val="11"/>
      <name val="Calibri"/>
      <family val="2"/>
      <scheme val="minor"/>
    </font>
    <font>
      <b/>
      <sz val="11"/>
      <color rgb="FFFF0000"/>
      <name val="Calibri"/>
      <family val="2"/>
      <scheme val="minor"/>
    </font>
    <font>
      <sz val="11"/>
      <color rgb="FF9C0006"/>
      <name val="Calibri"/>
      <family val="2"/>
      <scheme val="minor"/>
    </font>
    <font>
      <i/>
      <sz val="11"/>
      <color theme="1"/>
      <name val="Calibri"/>
      <family val="2"/>
      <scheme val="minor"/>
    </font>
    <font>
      <b/>
      <i/>
      <sz val="11"/>
      <color theme="1"/>
      <name val="Calibri"/>
      <family val="2"/>
      <scheme val="minor"/>
    </font>
    <font>
      <b/>
      <sz val="30"/>
      <color theme="1"/>
      <name val="Calibri"/>
      <family val="2"/>
      <scheme val="minor"/>
    </font>
    <font>
      <b/>
      <i/>
      <sz val="20"/>
      <color theme="1"/>
      <name val="Calibri"/>
      <family val="2"/>
      <scheme val="minor"/>
    </font>
    <font>
      <sz val="12"/>
      <color theme="1"/>
      <name val="Cambria"/>
      <family val="1"/>
    </font>
    <font>
      <b/>
      <u/>
      <sz val="11"/>
      <name val="Calibri"/>
      <family val="2"/>
      <scheme val="minor"/>
    </font>
    <font>
      <b/>
      <sz val="15"/>
      <name val="Calibri"/>
      <family val="2"/>
      <scheme val="minor"/>
    </font>
    <font>
      <b/>
      <sz val="20"/>
      <name val="Calibri"/>
      <family val="2"/>
      <scheme val="minor"/>
    </font>
    <font>
      <sz val="12"/>
      <name val="Cambria"/>
      <family val="1"/>
    </font>
    <font>
      <b/>
      <i/>
      <sz val="20"/>
      <name val="Calibri"/>
      <family val="2"/>
      <scheme val="minor"/>
    </font>
    <font>
      <sz val="30"/>
      <color theme="0" tint="-0.34998626667073579"/>
      <name val="Calibri"/>
      <family val="2"/>
      <scheme val="minor"/>
    </font>
    <font>
      <b/>
      <sz val="15"/>
      <color theme="1"/>
      <name val="Calibri"/>
      <family val="2"/>
      <scheme val="minor"/>
    </font>
    <font>
      <sz val="16"/>
      <color theme="1"/>
      <name val="Calibri"/>
      <family val="2"/>
    </font>
    <font>
      <b/>
      <sz val="15"/>
      <color rgb="FFFF0000"/>
      <name val="Calibri"/>
      <family val="2"/>
      <scheme val="minor"/>
    </font>
    <font>
      <u/>
      <sz val="11"/>
      <color theme="10"/>
      <name val="Calibri"/>
      <family val="2"/>
    </font>
    <font>
      <u/>
      <sz val="11"/>
      <color theme="10"/>
      <name val="Calibri"/>
      <family val="2"/>
      <scheme val="minor"/>
    </font>
  </fonts>
  <fills count="13">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7CE"/>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s>
  <cellStyleXfs count="5">
    <xf numFmtId="0" fontId="0" fillId="0" borderId="0"/>
    <xf numFmtId="0" fontId="1" fillId="2" borderId="0" applyNumberFormat="0" applyBorder="0" applyAlignment="0" applyProtection="0"/>
    <xf numFmtId="0" fontId="4" fillId="0" borderId="0"/>
    <xf numFmtId="0" fontId="11" fillId="6" borderId="0" applyNumberFormat="0" applyBorder="0" applyAlignment="0" applyProtection="0"/>
    <xf numFmtId="0" fontId="26" fillId="0" borderId="0" applyNumberFormat="0" applyFill="0" applyBorder="0" applyAlignment="0" applyProtection="0">
      <alignment vertical="top"/>
      <protection locked="0"/>
    </xf>
  </cellStyleXfs>
  <cellXfs count="503">
    <xf numFmtId="0" fontId="0" fillId="0" borderId="0" xfId="0"/>
    <xf numFmtId="0" fontId="0" fillId="0" borderId="1" xfId="0" applyBorder="1"/>
    <xf numFmtId="0" fontId="2" fillId="3" borderId="1" xfId="0" applyFont="1" applyFill="1" applyBorder="1"/>
    <xf numFmtId="0" fontId="0" fillId="0" borderId="0" xfId="0" applyFont="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0" borderId="0" xfId="0" applyAlignment="1">
      <alignment wrapText="1"/>
    </xf>
    <xf numFmtId="0" fontId="0" fillId="0" borderId="0" xfId="0" applyAlignment="1">
      <alignment horizontal="center" vertical="center"/>
    </xf>
    <xf numFmtId="0" fontId="0" fillId="0" borderId="1" xfId="0" applyBorder="1" applyAlignment="1">
      <alignment wrapText="1"/>
    </xf>
    <xf numFmtId="0" fontId="0" fillId="0" borderId="21" xfId="0" applyBorder="1" applyAlignment="1">
      <alignment horizontal="center" vertical="center"/>
    </xf>
    <xf numFmtId="0" fontId="0" fillId="0" borderId="21" xfId="0" applyBorder="1" applyAlignment="1">
      <alignment wrapText="1"/>
    </xf>
    <xf numFmtId="0" fontId="2" fillId="3" borderId="20" xfId="0" applyFont="1" applyFill="1" applyBorder="1" applyAlignment="1">
      <alignment horizontal="left" vertical="center" wrapText="1"/>
    </xf>
    <xf numFmtId="0" fontId="0" fillId="0" borderId="22" xfId="0" applyBorder="1" applyAlignment="1">
      <alignment wrapText="1"/>
    </xf>
    <xf numFmtId="0" fontId="2" fillId="3" borderId="23" xfId="0" applyFont="1" applyFill="1" applyBorder="1" applyAlignment="1">
      <alignment horizontal="left" vertical="center" wrapText="1"/>
    </xf>
    <xf numFmtId="0" fontId="0" fillId="0" borderId="24" xfId="0" applyBorder="1" applyAlignment="1">
      <alignment wrapText="1"/>
    </xf>
    <xf numFmtId="0" fontId="2" fillId="3" borderId="25" xfId="0" applyFont="1" applyFill="1" applyBorder="1" applyAlignment="1">
      <alignment horizontal="left" vertical="center" wrapText="1"/>
    </xf>
    <xf numFmtId="0" fontId="0" fillId="0" borderId="27" xfId="0" applyBorder="1" applyAlignment="1">
      <alignment wrapText="1"/>
    </xf>
    <xf numFmtId="0" fontId="2" fillId="5" borderId="1" xfId="3" applyFont="1" applyFill="1" applyBorder="1" applyAlignment="1" applyProtection="1">
      <alignment horizontal="center" vertical="center"/>
      <protection locked="0"/>
    </xf>
    <xf numFmtId="0" fontId="16" fillId="0" borderId="0" xfId="0" applyFont="1"/>
    <xf numFmtId="0" fontId="0" fillId="3" borderId="2" xfId="0" applyFont="1" applyFill="1" applyBorder="1" applyAlignment="1" applyProtection="1">
      <alignment horizontal="center" vertical="center" wrapText="1"/>
    </xf>
    <xf numFmtId="0" fontId="2" fillId="3" borderId="2" xfId="1" applyFont="1" applyFill="1" applyBorder="1" applyAlignment="1" applyProtection="1">
      <alignment horizontal="center" vertical="center" wrapText="1"/>
    </xf>
    <xf numFmtId="0" fontId="2" fillId="7" borderId="2" xfId="3"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2" fillId="5" borderId="1" xfId="0"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2" fillId="3" borderId="2" xfId="0" applyFont="1" applyFill="1" applyBorder="1" applyAlignment="1" applyProtection="1">
      <alignment horizontal="center" vertical="center" wrapText="1"/>
    </xf>
    <xf numFmtId="0" fontId="6" fillId="5" borderId="1" xfId="3" applyFont="1" applyFill="1" applyBorder="1" applyAlignment="1" applyProtection="1">
      <alignment horizontal="center" vertical="center" wrapText="1"/>
      <protection locked="0"/>
    </xf>
    <xf numFmtId="0" fontId="6" fillId="5" borderId="1" xfId="3" applyFont="1" applyFill="1" applyBorder="1" applyAlignment="1" applyProtection="1">
      <alignment horizontal="center" vertical="center" wrapText="1"/>
    </xf>
    <xf numFmtId="0" fontId="18" fillId="5" borderId="4" xfId="3" applyFont="1" applyFill="1" applyBorder="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Alignment="1" applyProtection="1">
      <alignment horizontal="center" vertical="center" wrapText="1"/>
    </xf>
    <xf numFmtId="0" fontId="20" fillId="0" borderId="0" xfId="0" applyFont="1" applyProtection="1"/>
    <xf numFmtId="0" fontId="6" fillId="5" borderId="1" xfId="0" applyFont="1" applyFill="1" applyBorder="1" applyAlignment="1" applyProtection="1">
      <alignment horizontal="center" vertical="center" wrapText="1"/>
    </xf>
    <xf numFmtId="0" fontId="6" fillId="5" borderId="1" xfId="3" applyFont="1" applyFill="1" applyBorder="1" applyAlignment="1" applyProtection="1">
      <alignment horizontal="center" vertical="center"/>
    </xf>
    <xf numFmtId="9" fontId="9" fillId="5" borderId="4" xfId="0" applyNumberFormat="1"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xf>
    <xf numFmtId="0" fontId="9" fillId="10" borderId="4"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6" fillId="3" borderId="2" xfId="1" applyFont="1" applyFill="1" applyBorder="1" applyAlignment="1" applyProtection="1">
      <alignment horizontal="center" vertical="center" wrapText="1"/>
    </xf>
    <xf numFmtId="0" fontId="6" fillId="7" borderId="2" xfId="3" applyFont="1" applyFill="1" applyBorder="1" applyAlignment="1" applyProtection="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20" fillId="0" borderId="0" xfId="0" applyFont="1"/>
    <xf numFmtId="0" fontId="6" fillId="5" borderId="1" xfId="0" applyFont="1" applyFill="1" applyBorder="1" applyAlignment="1" applyProtection="1">
      <alignment horizontal="center" vertical="center" wrapText="1"/>
      <protection locked="0"/>
    </xf>
    <xf numFmtId="0" fontId="6" fillId="5" borderId="1" xfId="3" applyFont="1" applyFill="1" applyBorder="1" applyAlignment="1" applyProtection="1">
      <alignment horizontal="center" vertical="center"/>
      <protection locked="0"/>
    </xf>
    <xf numFmtId="9" fontId="9" fillId="5" borderId="4" xfId="0" applyNumberFormat="1"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xf>
    <xf numFmtId="0" fontId="6" fillId="0" borderId="0" xfId="0" applyFont="1" applyAlignment="1" applyProtection="1">
      <alignment horizontal="center" vertical="center"/>
      <protection locked="0"/>
    </xf>
    <xf numFmtId="0" fontId="9" fillId="4" borderId="46" xfId="0" applyFont="1" applyFill="1" applyBorder="1" applyAlignment="1" applyProtection="1">
      <alignment horizontal="center" vertical="center"/>
    </xf>
    <xf numFmtId="0" fontId="6" fillId="0" borderId="0" xfId="0" applyFont="1" applyAlignment="1" applyProtection="1">
      <alignment horizontal="center" vertical="center"/>
    </xf>
    <xf numFmtId="0" fontId="6" fillId="3" borderId="48" xfId="0" applyFont="1" applyFill="1" applyBorder="1" applyAlignment="1" applyProtection="1">
      <alignment horizontal="center" vertical="center" wrapText="1"/>
    </xf>
    <xf numFmtId="2" fontId="9" fillId="4" borderId="21" xfId="0" applyNumberFormat="1" applyFont="1" applyFill="1" applyBorder="1" applyAlignment="1" applyProtection="1">
      <alignment horizontal="center" vertical="center" wrapText="1"/>
    </xf>
    <xf numFmtId="2" fontId="9" fillId="4" borderId="1" xfId="0" applyNumberFormat="1" applyFont="1" applyFill="1" applyBorder="1" applyAlignment="1" applyProtection="1">
      <alignment horizontal="center" vertical="center" wrapText="1"/>
    </xf>
    <xf numFmtId="2" fontId="9" fillId="4" borderId="26" xfId="0" applyNumberFormat="1" applyFont="1" applyFill="1" applyBorder="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0" fillId="10" borderId="1" xfId="0" applyFont="1" applyFill="1" applyBorder="1" applyAlignment="1" applyProtection="1">
      <alignment horizontal="center" vertical="center" wrapText="1"/>
      <protection locked="0"/>
    </xf>
    <xf numFmtId="0" fontId="0" fillId="5" borderId="1" xfId="0" applyFont="1" applyFill="1" applyBorder="1" applyAlignment="1" applyProtection="1">
      <alignment vertical="center" wrapText="1"/>
      <protection locked="0"/>
    </xf>
    <xf numFmtId="9" fontId="0" fillId="5" borderId="4" xfId="0" applyNumberFormat="1" applyFont="1" applyFill="1" applyBorder="1" applyAlignment="1" applyProtection="1">
      <alignment horizontal="center" vertical="center" wrapText="1"/>
      <protection locked="0"/>
    </xf>
    <xf numFmtId="0" fontId="0" fillId="5" borderId="4" xfId="0" applyFont="1" applyFill="1" applyBorder="1" applyAlignment="1" applyProtection="1">
      <alignment horizontal="center" vertical="center" wrapText="1"/>
      <protection locked="0"/>
    </xf>
    <xf numFmtId="0" fontId="0" fillId="10" borderId="4" xfId="0" applyFont="1" applyFill="1" applyBorder="1" applyAlignment="1" applyProtection="1">
      <alignment horizontal="center" vertical="center" wrapText="1"/>
      <protection locked="0"/>
    </xf>
    <xf numFmtId="0" fontId="23" fillId="10" borderId="4" xfId="3" applyFont="1" applyFill="1" applyBorder="1" applyAlignment="1" applyProtection="1">
      <alignment horizontal="center" vertical="center" wrapText="1"/>
      <protection locked="0"/>
    </xf>
    <xf numFmtId="0" fontId="2" fillId="5" borderId="1" xfId="3" applyFont="1" applyFill="1" applyBorder="1" applyAlignment="1" applyProtection="1">
      <alignment horizontal="center" vertical="center" wrapText="1"/>
      <protection locked="0"/>
    </xf>
    <xf numFmtId="0" fontId="0" fillId="4" borderId="21" xfId="0" applyFont="1" applyFill="1" applyBorder="1" applyAlignment="1" applyProtection="1">
      <alignment horizontal="center" vertical="center"/>
      <protection locked="0"/>
    </xf>
    <xf numFmtId="2" fontId="0" fillId="4" borderId="21" xfId="0" applyNumberFormat="1" applyFont="1" applyFill="1" applyBorder="1" applyAlignment="1" applyProtection="1">
      <alignment horizontal="center" vertical="center" wrapText="1"/>
    </xf>
    <xf numFmtId="2" fontId="0" fillId="4" borderId="1" xfId="0" applyNumberFormat="1" applyFont="1" applyFill="1" applyBorder="1" applyAlignment="1" applyProtection="1">
      <alignment horizontal="center" vertical="center" wrapText="1"/>
    </xf>
    <xf numFmtId="0" fontId="0" fillId="4" borderId="26" xfId="0" applyFont="1" applyFill="1" applyBorder="1" applyAlignment="1" applyProtection="1">
      <alignment horizontal="center" vertical="center"/>
      <protection locked="0"/>
    </xf>
    <xf numFmtId="2" fontId="0" fillId="4" borderId="26" xfId="0" applyNumberFormat="1" applyFont="1" applyFill="1" applyBorder="1" applyAlignment="1" applyProtection="1">
      <alignment horizontal="center" vertical="center" wrapText="1"/>
    </xf>
    <xf numFmtId="0" fontId="0" fillId="3" borderId="48" xfId="0" applyFont="1" applyFill="1" applyBorder="1" applyAlignment="1" applyProtection="1">
      <alignment horizontal="center" vertical="center" wrapText="1"/>
    </xf>
    <xf numFmtId="0" fontId="24" fillId="11" borderId="13" xfId="0" applyFont="1" applyFill="1" applyBorder="1" applyAlignment="1">
      <alignment vertical="center" wrapText="1"/>
    </xf>
    <xf numFmtId="0" fontId="24" fillId="11" borderId="14" xfId="0" applyFont="1" applyFill="1" applyBorder="1" applyAlignment="1">
      <alignment vertical="center" wrapText="1"/>
    </xf>
    <xf numFmtId="0" fontId="24" fillId="11" borderId="14" xfId="0" applyFont="1" applyFill="1" applyBorder="1" applyAlignment="1">
      <alignment vertical="center"/>
    </xf>
    <xf numFmtId="0" fontId="9" fillId="4" borderId="6" xfId="0" applyFont="1" applyFill="1" applyBorder="1" applyAlignment="1" applyProtection="1">
      <alignment horizontal="center" vertical="center"/>
    </xf>
    <xf numFmtId="0" fontId="9" fillId="4" borderId="54" xfId="0" applyFont="1" applyFill="1" applyBorder="1" applyAlignment="1" applyProtection="1">
      <alignment horizontal="center" vertical="center"/>
    </xf>
    <xf numFmtId="0" fontId="9" fillId="4" borderId="50"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51" xfId="0" applyFont="1" applyFill="1" applyBorder="1" applyAlignment="1" applyProtection="1">
      <alignment horizontal="center" vertical="center"/>
    </xf>
    <xf numFmtId="0" fontId="9" fillId="4" borderId="1"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2" fontId="9" fillId="4" borderId="21" xfId="0" applyNumberFormat="1" applyFont="1" applyFill="1" applyBorder="1" applyAlignment="1" applyProtection="1">
      <alignment horizontal="left" vertical="center" wrapText="1"/>
    </xf>
    <xf numFmtId="2" fontId="9" fillId="4" borderId="1" xfId="0" applyNumberFormat="1"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2" fontId="9" fillId="4" borderId="22" xfId="0" applyNumberFormat="1" applyFont="1" applyFill="1" applyBorder="1" applyAlignment="1" applyProtection="1">
      <alignment horizontal="left" vertical="center" wrapText="1"/>
    </xf>
    <xf numFmtId="2" fontId="9" fillId="4" borderId="24" xfId="0" applyNumberFormat="1" applyFont="1" applyFill="1" applyBorder="1" applyAlignment="1" applyProtection="1">
      <alignment horizontal="left" vertical="center" wrapText="1"/>
    </xf>
    <xf numFmtId="2" fontId="9" fillId="4" borderId="26" xfId="0" applyNumberFormat="1" applyFont="1" applyFill="1" applyBorder="1" applyAlignment="1" applyProtection="1">
      <alignment horizontal="left" vertical="center" wrapText="1"/>
    </xf>
    <xf numFmtId="2" fontId="9" fillId="4" borderId="27" xfId="0" applyNumberFormat="1" applyFont="1" applyFill="1" applyBorder="1" applyAlignment="1" applyProtection="1">
      <alignment horizontal="left" vertical="center" wrapText="1"/>
    </xf>
    <xf numFmtId="0" fontId="23" fillId="10" borderId="1" xfId="3" applyFont="1" applyFill="1" applyBorder="1" applyAlignment="1" applyProtection="1">
      <alignment horizontal="center" vertical="center" wrapText="1"/>
      <protection locked="0"/>
    </xf>
    <xf numFmtId="0" fontId="0" fillId="4" borderId="22" xfId="0" applyFont="1" applyFill="1" applyBorder="1" applyAlignment="1" applyProtection="1">
      <alignment horizontal="center" vertical="center"/>
      <protection locked="0"/>
    </xf>
    <xf numFmtId="0" fontId="0" fillId="4" borderId="24"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2" fillId="8" borderId="31"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0" fillId="4" borderId="4"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3" borderId="48" xfId="0" applyFont="1" applyFill="1" applyBorder="1" applyAlignment="1" applyProtection="1">
      <alignment horizontal="center" vertical="center" wrapText="1"/>
    </xf>
    <xf numFmtId="2" fontId="0" fillId="4" borderId="21" xfId="0" applyNumberFormat="1" applyFont="1" applyFill="1" applyBorder="1" applyAlignment="1" applyProtection="1">
      <alignment horizontal="left" vertical="center" wrapText="1"/>
    </xf>
    <xf numFmtId="2" fontId="0" fillId="4" borderId="1" xfId="0" applyNumberFormat="1" applyFont="1" applyFill="1" applyBorder="1" applyAlignment="1" applyProtection="1">
      <alignment horizontal="left" vertical="center" wrapText="1"/>
    </xf>
    <xf numFmtId="2" fontId="0" fillId="4" borderId="26" xfId="0" applyNumberFormat="1" applyFont="1" applyFill="1" applyBorder="1" applyAlignment="1" applyProtection="1">
      <alignment horizontal="left" vertical="center" wrapText="1"/>
    </xf>
    <xf numFmtId="2" fontId="0" fillId="4" borderId="21" xfId="0" applyNumberFormat="1" applyFont="1" applyFill="1" applyBorder="1" applyAlignment="1" applyProtection="1">
      <alignment vertical="center" wrapText="1"/>
    </xf>
    <xf numFmtId="2" fontId="0" fillId="4" borderId="1" xfId="0" applyNumberFormat="1" applyFont="1" applyFill="1" applyBorder="1" applyAlignment="1" applyProtection="1">
      <alignment vertical="center" wrapText="1"/>
    </xf>
    <xf numFmtId="2" fontId="0" fillId="4" borderId="26" xfId="0" applyNumberFormat="1" applyFont="1" applyFill="1" applyBorder="1" applyAlignment="1" applyProtection="1">
      <alignment vertical="center" wrapText="1"/>
    </xf>
    <xf numFmtId="1" fontId="0" fillId="4" borderId="21" xfId="0" applyNumberFormat="1" applyFont="1" applyFill="1" applyBorder="1" applyAlignment="1" applyProtection="1">
      <alignment horizontal="center" vertical="center" wrapText="1"/>
    </xf>
    <xf numFmtId="0" fontId="0" fillId="4" borderId="35" xfId="0" applyFont="1" applyFill="1" applyBorder="1" applyAlignment="1" applyProtection="1">
      <alignment vertical="center"/>
      <protection locked="0"/>
    </xf>
    <xf numFmtId="0" fontId="0" fillId="4" borderId="1" xfId="0" applyFont="1" applyFill="1" applyBorder="1" applyAlignment="1" applyProtection="1">
      <alignment vertical="center"/>
      <protection locked="0"/>
    </xf>
    <xf numFmtId="0" fontId="0" fillId="4" borderId="24" xfId="0" applyFont="1" applyFill="1" applyBorder="1" applyAlignment="1" applyProtection="1">
      <alignment vertical="center"/>
      <protection locked="0"/>
    </xf>
    <xf numFmtId="0" fontId="9" fillId="12" borderId="1" xfId="0" applyFont="1" applyFill="1" applyBorder="1" applyAlignment="1" applyProtection="1">
      <alignment vertical="center" wrapText="1"/>
    </xf>
    <xf numFmtId="0" fontId="6" fillId="12" borderId="2" xfId="0" applyFont="1" applyFill="1" applyBorder="1" applyAlignment="1" applyProtection="1">
      <alignment horizontal="center" vertical="center" wrapText="1"/>
    </xf>
    <xf numFmtId="0" fontId="9" fillId="12" borderId="4"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4" borderId="22"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xf>
    <xf numFmtId="0" fontId="2" fillId="8" borderId="47" xfId="0"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wrapText="1"/>
    </xf>
    <xf numFmtId="164" fontId="9" fillId="3" borderId="21" xfId="0" applyNumberFormat="1" applyFont="1" applyFill="1" applyBorder="1" applyAlignment="1" applyProtection="1">
      <alignment horizontal="center" vertical="center" wrapText="1"/>
    </xf>
    <xf numFmtId="164" fontId="9" fillId="3" borderId="26" xfId="0" applyNumberFormat="1"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64"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164" fontId="9" fillId="3" borderId="3" xfId="0" applyNumberFormat="1"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6" xfId="1"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12" borderId="26"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6" fillId="3" borderId="11" xfId="0" applyFont="1" applyFill="1" applyBorder="1" applyAlignment="1" applyProtection="1">
      <alignment horizontal="center" vertical="center" wrapText="1"/>
    </xf>
    <xf numFmtId="0" fontId="6" fillId="7" borderId="26" xfId="3"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164" fontId="9" fillId="3" borderId="2" xfId="0" applyNumberFormat="1" applyFont="1" applyFill="1" applyBorder="1" applyAlignment="1" applyProtection="1">
      <alignment horizontal="center" vertical="center" wrapText="1"/>
    </xf>
    <xf numFmtId="0" fontId="6" fillId="12" borderId="54"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xf>
    <xf numFmtId="0" fontId="9" fillId="4" borderId="22" xfId="0" applyFont="1" applyFill="1" applyBorder="1" applyAlignment="1" applyProtection="1">
      <alignment horizontal="center" vertical="center" wrapText="1"/>
    </xf>
    <xf numFmtId="0" fontId="9" fillId="4" borderId="24"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4" borderId="48" xfId="0"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54"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wrapText="1"/>
      <protection locked="0"/>
    </xf>
    <xf numFmtId="0" fontId="9" fillId="4" borderId="24" xfId="0" applyFont="1" applyFill="1" applyBorder="1" applyAlignment="1" applyProtection="1">
      <alignment horizontal="center" vertical="center" wrapText="1"/>
      <protection locked="0"/>
    </xf>
    <xf numFmtId="0" fontId="9" fillId="4" borderId="35"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65" xfId="0" applyFont="1" applyFill="1" applyBorder="1" applyAlignment="1" applyProtection="1">
      <alignment horizontal="center" vertical="center" wrapText="1"/>
      <protection locked="0"/>
    </xf>
    <xf numFmtId="164" fontId="18" fillId="10" borderId="4" xfId="3" applyNumberFormat="1" applyFont="1" applyFill="1" applyBorder="1" applyAlignment="1" applyProtection="1">
      <alignment horizontal="center" vertical="center" wrapText="1"/>
      <protection locked="0"/>
    </xf>
    <xf numFmtId="1" fontId="9" fillId="4" borderId="21" xfId="0" applyNumberFormat="1" applyFont="1" applyFill="1" applyBorder="1" applyAlignment="1" applyProtection="1">
      <alignment horizontal="center" vertical="center" wrapText="1"/>
    </xf>
    <xf numFmtId="0" fontId="0" fillId="12" borderId="2" xfId="1" applyFont="1" applyFill="1" applyBorder="1" applyAlignment="1" applyProtection="1">
      <alignment horizontal="center" vertical="center" wrapText="1"/>
    </xf>
    <xf numFmtId="0" fontId="2" fillId="8" borderId="32" xfId="0" applyFont="1" applyFill="1" applyBorder="1" applyAlignment="1" applyProtection="1">
      <alignment horizontal="center" vertical="center"/>
    </xf>
    <xf numFmtId="164" fontId="0" fillId="3" borderId="21" xfId="0" applyNumberFormat="1" applyFont="1" applyFill="1" applyBorder="1" applyAlignment="1" applyProtection="1">
      <alignment horizontal="center" vertical="center" wrapText="1"/>
    </xf>
    <xf numFmtId="164" fontId="0" fillId="3" borderId="62" xfId="0" applyNumberFormat="1" applyFont="1" applyFill="1" applyBorder="1" applyAlignment="1" applyProtection="1">
      <alignment horizontal="center" vertical="center" wrapText="1"/>
    </xf>
    <xf numFmtId="164" fontId="0" fillId="3" borderId="21" xfId="0" applyNumberFormat="1" applyFont="1" applyFill="1" applyBorder="1" applyAlignment="1" applyProtection="1">
      <alignment horizontal="center" vertical="center"/>
      <protection locked="0"/>
    </xf>
    <xf numFmtId="164" fontId="0" fillId="3" borderId="62" xfId="0" applyNumberFormat="1" applyFont="1" applyFill="1" applyBorder="1" applyAlignment="1" applyProtection="1">
      <alignment horizontal="center" vertical="center"/>
      <protection locked="0"/>
    </xf>
    <xf numFmtId="164" fontId="0" fillId="3" borderId="1" xfId="0" applyNumberFormat="1" applyFont="1" applyFill="1" applyBorder="1" applyAlignment="1" applyProtection="1">
      <alignment horizontal="center" vertical="center" wrapText="1"/>
    </xf>
    <xf numFmtId="164" fontId="0" fillId="3" borderId="26" xfId="0" applyNumberFormat="1" applyFont="1" applyFill="1" applyBorder="1" applyAlignment="1" applyProtection="1">
      <alignment horizontal="center" vertical="center" wrapText="1"/>
    </xf>
    <xf numFmtId="164" fontId="0" fillId="3" borderId="1" xfId="0" applyNumberFormat="1" applyFont="1" applyFill="1" applyBorder="1" applyAlignment="1" applyProtection="1">
      <alignment horizontal="center" vertical="center"/>
      <protection locked="0"/>
    </xf>
    <xf numFmtId="164" fontId="0" fillId="3" borderId="26" xfId="0" applyNumberFormat="1" applyFont="1" applyFill="1" applyBorder="1" applyAlignment="1" applyProtection="1">
      <alignment horizontal="center" vertical="center"/>
      <protection locked="0"/>
    </xf>
    <xf numFmtId="0" fontId="2" fillId="12" borderId="2" xfId="0" applyFont="1" applyFill="1" applyBorder="1" applyAlignment="1" applyProtection="1">
      <alignment horizontal="center" vertical="center" wrapText="1"/>
    </xf>
    <xf numFmtId="0" fontId="0" fillId="0" borderId="1" xfId="0" applyBorder="1" applyAlignment="1">
      <alignment horizontal="left" vertical="center" wrapText="1"/>
    </xf>
    <xf numFmtId="0" fontId="0" fillId="0" borderId="24" xfId="0" applyBorder="1" applyAlignment="1">
      <alignment horizontal="left" vertical="center"/>
    </xf>
    <xf numFmtId="0" fontId="0" fillId="0" borderId="24" xfId="0" applyBorder="1" applyAlignment="1">
      <alignment horizontal="left" vertical="center" wrapText="1"/>
    </xf>
    <xf numFmtId="0" fontId="26" fillId="0" borderId="24" xfId="4" applyBorder="1" applyAlignment="1" applyProtection="1">
      <alignment wrapText="1"/>
    </xf>
    <xf numFmtId="0" fontId="27" fillId="0" borderId="24" xfId="4" applyFont="1" applyBorder="1" applyAlignment="1" applyProtection="1">
      <alignment wrapText="1"/>
    </xf>
    <xf numFmtId="0" fontId="0" fillId="0" borderId="24" xfId="0" applyBorder="1" applyAlignment="1">
      <alignment horizontal="left" wrapText="1"/>
    </xf>
    <xf numFmtId="0" fontId="0" fillId="4" borderId="32"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left" vertical="top" wrapText="1"/>
      <protection locked="0"/>
    </xf>
    <xf numFmtId="2" fontId="9" fillId="4" borderId="21" xfId="0" applyNumberFormat="1" applyFont="1" applyFill="1" applyBorder="1" applyAlignment="1" applyProtection="1">
      <alignment horizontal="left" vertical="top" wrapText="1"/>
    </xf>
    <xf numFmtId="0" fontId="9" fillId="4" borderId="21"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4" borderId="26" xfId="0" applyFont="1" applyFill="1" applyBorder="1" applyAlignment="1" applyProtection="1">
      <alignment horizontal="center" vertical="center"/>
      <protection locked="0"/>
    </xf>
    <xf numFmtId="2" fontId="0" fillId="4" borderId="21" xfId="0" applyNumberFormat="1" applyFont="1" applyFill="1" applyBorder="1" applyAlignment="1" applyProtection="1">
      <alignment horizontal="left" vertical="top" wrapText="1"/>
    </xf>
    <xf numFmtId="0" fontId="0" fillId="4" borderId="32" xfId="0" applyFont="1" applyFill="1" applyBorder="1" applyAlignment="1" applyProtection="1">
      <alignment vertical="top" wrapText="1"/>
      <protection locked="0"/>
    </xf>
    <xf numFmtId="0" fontId="9" fillId="4" borderId="24"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9" fillId="4" borderId="22"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164" fontId="9" fillId="3" borderId="21" xfId="0" applyNumberFormat="1" applyFont="1" applyFill="1" applyBorder="1" applyAlignment="1" applyProtection="1">
      <alignment horizontal="center" vertical="center" wrapText="1"/>
    </xf>
    <xf numFmtId="164" fontId="9" fillId="3" borderId="1" xfId="0" applyNumberFormat="1" applyFont="1" applyFill="1" applyBorder="1" applyAlignment="1" applyProtection="1">
      <alignment horizontal="center" vertical="center" wrapText="1"/>
    </xf>
    <xf numFmtId="164" fontId="9" fillId="3" borderId="26" xfId="0" applyNumberFormat="1" applyFont="1" applyFill="1" applyBorder="1" applyAlignment="1" applyProtection="1">
      <alignment horizontal="center" vertical="center" wrapText="1"/>
    </xf>
    <xf numFmtId="0" fontId="0" fillId="4" borderId="32" xfId="0" applyFont="1" applyFill="1" applyBorder="1" applyAlignment="1" applyProtection="1">
      <alignment vertical="center" wrapText="1"/>
      <protection locked="0"/>
    </xf>
    <xf numFmtId="164" fontId="23" fillId="10" borderId="1" xfId="3" applyNumberFormat="1" applyFont="1" applyFill="1" applyBorder="1" applyAlignment="1" applyProtection="1">
      <alignment horizontal="center" vertical="center" wrapText="1"/>
      <protection locked="0"/>
    </xf>
    <xf numFmtId="0" fontId="0" fillId="4" borderId="50" xfId="0" applyFont="1" applyFill="1" applyBorder="1" applyAlignment="1" applyProtection="1">
      <alignment vertical="center" wrapText="1"/>
    </xf>
    <xf numFmtId="164" fontId="23" fillId="10" borderId="4" xfId="3" applyNumberFormat="1" applyFont="1" applyFill="1" applyBorder="1" applyAlignment="1" applyProtection="1">
      <alignment horizontal="center" vertical="center" wrapText="1"/>
      <protection locked="0"/>
    </xf>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59"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0" fillId="0" borderId="60" xfId="0" applyBorder="1" applyAlignment="1">
      <alignment horizontal="left" vertical="center" wrapText="1"/>
    </xf>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9"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20" xfId="0" applyFill="1" applyBorder="1" applyAlignment="1">
      <alignment horizontal="left" vertical="center" wrapText="1"/>
    </xf>
    <xf numFmtId="0" fontId="2" fillId="3" borderId="23" xfId="0" applyFont="1" applyFill="1" applyBorder="1" applyAlignment="1">
      <alignment horizontal="left" vertical="center" wrapText="1"/>
    </xf>
    <xf numFmtId="0" fontId="0" fillId="0" borderId="5" xfId="0" applyBorder="1" applyAlignment="1">
      <alignment horizontal="left" wrapText="1"/>
    </xf>
    <xf numFmtId="0" fontId="0" fillId="0" borderId="59" xfId="0" applyBorder="1" applyAlignment="1">
      <alignment horizontal="left"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3" borderId="63" xfId="0" applyFill="1" applyBorder="1" applyAlignment="1">
      <alignment horizontal="left" vertical="center" wrapText="1"/>
    </xf>
    <xf numFmtId="0" fontId="0" fillId="3" borderId="64" xfId="0" applyFill="1" applyBorder="1" applyAlignment="1">
      <alignment horizontal="left" vertical="center" wrapText="1"/>
    </xf>
    <xf numFmtId="0" fontId="5" fillId="5" borderId="17" xfId="0" applyFont="1" applyFill="1" applyBorder="1" applyAlignment="1">
      <alignment horizontal="center" wrapText="1"/>
    </xf>
    <xf numFmtId="0" fontId="5" fillId="5" borderId="19" xfId="0" applyFont="1" applyFill="1" applyBorder="1" applyAlignment="1">
      <alignment horizontal="center" wrapText="1"/>
    </xf>
    <xf numFmtId="0" fontId="6" fillId="3" borderId="46"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8" borderId="20" xfId="0" applyFont="1" applyFill="1" applyBorder="1" applyAlignment="1" applyProtection="1">
      <alignment horizontal="center" vertical="center" wrapText="1"/>
    </xf>
    <xf numFmtId="0" fontId="6" fillId="8" borderId="23" xfId="0" applyFont="1" applyFill="1" applyBorder="1" applyAlignment="1" applyProtection="1">
      <alignment horizontal="center" vertical="center" wrapText="1"/>
    </xf>
    <xf numFmtId="0" fontId="6" fillId="8" borderId="25" xfId="0" applyFont="1" applyFill="1" applyBorder="1" applyAlignment="1" applyProtection="1">
      <alignment horizontal="center" vertical="center" wrapText="1"/>
    </xf>
    <xf numFmtId="2" fontId="9" fillId="3" borderId="21" xfId="0" applyNumberFormat="1" applyFont="1" applyFill="1" applyBorder="1" applyAlignment="1" applyProtection="1">
      <alignment horizontal="center" vertical="center" wrapText="1"/>
    </xf>
    <xf numFmtId="2" fontId="9" fillId="3" borderId="1" xfId="0" applyNumberFormat="1" applyFont="1" applyFill="1" applyBorder="1" applyAlignment="1" applyProtection="1">
      <alignment horizontal="center" vertical="center" wrapText="1"/>
    </xf>
    <xf numFmtId="2" fontId="9" fillId="3" borderId="26" xfId="0" applyNumberFormat="1" applyFont="1" applyFill="1" applyBorder="1" applyAlignment="1" applyProtection="1">
      <alignment horizontal="center" vertical="center" wrapText="1"/>
    </xf>
    <xf numFmtId="9" fontId="9" fillId="7" borderId="21" xfId="3" applyNumberFormat="1" applyFont="1" applyFill="1" applyBorder="1" applyAlignment="1" applyProtection="1">
      <alignment horizontal="center" vertical="center" wrapText="1"/>
    </xf>
    <xf numFmtId="9" fontId="9" fillId="7" borderId="1" xfId="3" applyNumberFormat="1" applyFont="1" applyFill="1" applyBorder="1" applyAlignment="1" applyProtection="1">
      <alignment horizontal="center" vertical="center" wrapText="1"/>
    </xf>
    <xf numFmtId="9" fontId="9" fillId="7" borderId="26" xfId="3" applyNumberFormat="1"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xf>
    <xf numFmtId="0" fontId="9" fillId="4" borderId="24"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9" fillId="4" borderId="33" xfId="0" applyFont="1" applyFill="1" applyBorder="1" applyAlignment="1" applyProtection="1">
      <alignment horizontal="center" vertical="center"/>
    </xf>
    <xf numFmtId="0" fontId="9" fillId="4" borderId="35" xfId="0" applyFont="1" applyFill="1" applyBorder="1" applyAlignment="1" applyProtection="1">
      <alignment horizontal="center" vertical="center"/>
    </xf>
    <xf numFmtId="0" fontId="6" fillId="8" borderId="63" xfId="0" applyFont="1" applyFill="1" applyBorder="1" applyAlignment="1" applyProtection="1">
      <alignment horizontal="center" vertical="center" wrapText="1"/>
    </xf>
    <xf numFmtId="2" fontId="9" fillId="3" borderId="46" xfId="0" applyNumberFormat="1" applyFont="1" applyFill="1" applyBorder="1" applyAlignment="1" applyProtection="1">
      <alignment horizontal="center" vertical="center" wrapText="1"/>
    </xf>
    <xf numFmtId="2" fontId="9" fillId="3" borderId="6" xfId="0" applyNumberFormat="1" applyFont="1" applyFill="1" applyBorder="1" applyAlignment="1" applyProtection="1">
      <alignment horizontal="center" vertical="center" wrapText="1"/>
    </xf>
    <xf numFmtId="2" fontId="9" fillId="3" borderId="11" xfId="0" applyNumberFormat="1" applyFont="1" applyFill="1" applyBorder="1" applyAlignment="1" applyProtection="1">
      <alignment horizontal="center" vertical="center" wrapText="1"/>
    </xf>
    <xf numFmtId="9" fontId="9" fillId="7" borderId="2" xfId="3" applyNumberFormat="1" applyFont="1" applyFill="1" applyBorder="1" applyAlignment="1" applyProtection="1">
      <alignment horizontal="center" vertical="center" wrapText="1"/>
    </xf>
    <xf numFmtId="2" fontId="9" fillId="3" borderId="58" xfId="0" applyNumberFormat="1" applyFont="1" applyFill="1" applyBorder="1" applyAlignment="1" applyProtection="1">
      <alignment horizontal="center" vertical="center" wrapText="1"/>
    </xf>
    <xf numFmtId="2" fontId="9" fillId="3" borderId="16" xfId="0" applyNumberFormat="1" applyFont="1" applyFill="1" applyBorder="1" applyAlignment="1" applyProtection="1">
      <alignment horizontal="center" vertical="center" wrapText="1"/>
    </xf>
    <xf numFmtId="2" fontId="9" fillId="3" borderId="45" xfId="0" applyNumberFormat="1" applyFont="1" applyFill="1" applyBorder="1" applyAlignment="1" applyProtection="1">
      <alignment horizontal="center" vertical="center" wrapText="1"/>
    </xf>
    <xf numFmtId="9" fontId="22" fillId="3" borderId="39" xfId="3" applyNumberFormat="1" applyFont="1" applyFill="1" applyBorder="1" applyAlignment="1" applyProtection="1">
      <alignment horizontal="center" vertical="center" wrapText="1"/>
    </xf>
    <xf numFmtId="9" fontId="9" fillId="3" borderId="40" xfId="3" applyNumberFormat="1" applyFont="1" applyFill="1" applyBorder="1" applyAlignment="1" applyProtection="1">
      <alignment horizontal="center" vertical="center" wrapText="1"/>
    </xf>
    <xf numFmtId="9" fontId="9" fillId="3" borderId="41" xfId="3" applyNumberFormat="1" applyFont="1" applyFill="1" applyBorder="1" applyAlignment="1" applyProtection="1">
      <alignment horizontal="center" vertical="center" wrapText="1"/>
    </xf>
    <xf numFmtId="9" fontId="9" fillId="3" borderId="42" xfId="3" applyNumberFormat="1" applyFont="1" applyFill="1" applyBorder="1" applyAlignment="1" applyProtection="1">
      <alignment horizontal="center" vertical="center" wrapText="1"/>
    </xf>
    <xf numFmtId="9" fontId="9" fillId="3" borderId="0" xfId="3" applyNumberFormat="1" applyFont="1" applyFill="1" applyBorder="1" applyAlignment="1" applyProtection="1">
      <alignment horizontal="center" vertical="center" wrapText="1"/>
    </xf>
    <xf numFmtId="9" fontId="9" fillId="3" borderId="43" xfId="3" applyNumberFormat="1" applyFont="1" applyFill="1" applyBorder="1" applyAlignment="1" applyProtection="1">
      <alignment horizontal="center" vertical="center" wrapText="1"/>
    </xf>
    <xf numFmtId="0" fontId="21" fillId="8" borderId="39" xfId="0" applyFont="1" applyFill="1" applyBorder="1" applyAlignment="1" applyProtection="1">
      <alignment horizontal="center" vertical="center" textRotation="90" wrapText="1"/>
    </xf>
    <xf numFmtId="0" fontId="21" fillId="8" borderId="42" xfId="0" applyFont="1" applyFill="1" applyBorder="1" applyAlignment="1" applyProtection="1">
      <alignment horizontal="center" vertical="center" textRotation="90" wrapText="1"/>
    </xf>
    <xf numFmtId="0" fontId="21" fillId="8" borderId="44" xfId="0" applyFont="1" applyFill="1" applyBorder="1" applyAlignment="1" applyProtection="1">
      <alignment horizontal="center" vertical="center" textRotation="90" wrapText="1"/>
    </xf>
    <xf numFmtId="0" fontId="6" fillId="8" borderId="47" xfId="0" applyFont="1" applyFill="1" applyBorder="1" applyAlignment="1" applyProtection="1">
      <alignment horizontal="center" vertical="center" wrapText="1"/>
    </xf>
    <xf numFmtId="0" fontId="6" fillId="8" borderId="30" xfId="0" applyFont="1" applyFill="1" applyBorder="1" applyAlignment="1" applyProtection="1">
      <alignment horizontal="center" vertical="center" wrapText="1"/>
    </xf>
    <xf numFmtId="0" fontId="6" fillId="8" borderId="21" xfId="0" applyFont="1" applyFill="1" applyBorder="1" applyAlignment="1" applyProtection="1">
      <alignment horizontal="center" vertical="center" wrapText="1"/>
    </xf>
    <xf numFmtId="0" fontId="6" fillId="8" borderId="26" xfId="0" applyFont="1" applyFill="1" applyBorder="1" applyAlignment="1" applyProtection="1">
      <alignment horizontal="center" vertical="center" wrapText="1"/>
    </xf>
    <xf numFmtId="0" fontId="6" fillId="8" borderId="22" xfId="0" applyFont="1" applyFill="1" applyBorder="1" applyAlignment="1" applyProtection="1">
      <alignment horizontal="center" vertical="center"/>
    </xf>
    <xf numFmtId="0" fontId="6" fillId="8" borderId="27" xfId="0" applyFont="1" applyFill="1" applyBorder="1" applyAlignment="1" applyProtection="1">
      <alignment horizontal="center" vertical="center"/>
    </xf>
    <xf numFmtId="2" fontId="9" fillId="3" borderId="54" xfId="0" applyNumberFormat="1"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2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21" fillId="5" borderId="1" xfId="0" applyFont="1" applyFill="1" applyBorder="1" applyAlignment="1" applyProtection="1">
      <alignment horizontal="center" vertical="center" textRotation="90" wrapText="1"/>
    </xf>
    <xf numFmtId="0" fontId="6"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left" vertical="center" wrapText="1"/>
    </xf>
    <xf numFmtId="0" fontId="6" fillId="5" borderId="1" xfId="0" applyFont="1" applyFill="1" applyBorder="1" applyAlignment="1" applyProtection="1">
      <alignment horizontal="center" vertical="center"/>
    </xf>
    <xf numFmtId="0" fontId="9" fillId="4" borderId="5"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9" fillId="4" borderId="10"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21" fillId="5" borderId="1" xfId="0" applyFont="1" applyFill="1" applyBorder="1" applyAlignment="1" applyProtection="1">
      <alignment horizontal="center" vertical="center" textRotation="90" wrapText="1"/>
      <protection locked="0"/>
    </xf>
    <xf numFmtId="0" fontId="6"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21" fillId="8" borderId="39" xfId="0" applyFont="1" applyFill="1" applyBorder="1" applyAlignment="1" applyProtection="1">
      <alignment horizontal="center" vertical="center" textRotation="90" wrapText="1"/>
      <protection locked="0"/>
    </xf>
    <xf numFmtId="0" fontId="21" fillId="8" borderId="42" xfId="0" applyFont="1" applyFill="1" applyBorder="1" applyAlignment="1" applyProtection="1">
      <alignment horizontal="center" vertical="center" textRotation="90" wrapText="1"/>
      <protection locked="0"/>
    </xf>
    <xf numFmtId="0" fontId="21" fillId="8" borderId="44" xfId="0" applyFont="1" applyFill="1" applyBorder="1" applyAlignment="1" applyProtection="1">
      <alignment horizontal="center" vertical="center" textRotation="90" wrapText="1"/>
      <protection locked="0"/>
    </xf>
    <xf numFmtId="0" fontId="6" fillId="8" borderId="47" xfId="0" applyFont="1" applyFill="1" applyBorder="1" applyAlignment="1" applyProtection="1">
      <alignment horizontal="center" vertical="center" wrapText="1"/>
      <protection locked="0"/>
    </xf>
    <xf numFmtId="0" fontId="6" fillId="8" borderId="36" xfId="0" applyFont="1" applyFill="1" applyBorder="1" applyAlignment="1" applyProtection="1">
      <alignment horizontal="center" vertical="center" wrapText="1"/>
      <protection locked="0"/>
    </xf>
    <xf numFmtId="0" fontId="6" fillId="8" borderId="2" xfId="0" applyFont="1" applyFill="1" applyBorder="1" applyAlignment="1" applyProtection="1">
      <alignment horizontal="center" vertical="center" wrapText="1"/>
    </xf>
    <xf numFmtId="0" fontId="6" fillId="8" borderId="48" xfId="0" applyFont="1" applyFill="1" applyBorder="1" applyAlignment="1" applyProtection="1">
      <alignment horizontal="center" vertical="center"/>
    </xf>
    <xf numFmtId="0" fontId="6" fillId="3" borderId="50" xfId="0" applyFont="1" applyFill="1" applyBorder="1" applyAlignment="1" applyProtection="1">
      <alignment horizontal="center" vertical="center" wrapText="1"/>
    </xf>
    <xf numFmtId="0" fontId="6" fillId="8" borderId="39" xfId="0" applyFont="1" applyFill="1" applyBorder="1" applyAlignment="1" applyProtection="1">
      <alignment horizontal="center" vertical="center" wrapText="1"/>
      <protection locked="0"/>
    </xf>
    <xf numFmtId="0" fontId="6" fillId="8" borderId="42" xfId="0" applyFont="1" applyFill="1" applyBorder="1" applyAlignment="1" applyProtection="1">
      <alignment horizontal="center" vertical="center" wrapText="1"/>
      <protection locked="0"/>
    </xf>
    <xf numFmtId="0" fontId="6" fillId="8" borderId="44" xfId="0" applyFont="1" applyFill="1" applyBorder="1" applyAlignment="1" applyProtection="1">
      <alignment horizontal="center" vertical="center" wrapText="1"/>
      <protection locked="0"/>
    </xf>
    <xf numFmtId="0" fontId="6" fillId="8" borderId="55" xfId="0" applyFont="1" applyFill="1" applyBorder="1" applyAlignment="1" applyProtection="1">
      <alignment horizontal="center" vertical="center" wrapText="1"/>
      <protection locked="0"/>
    </xf>
    <xf numFmtId="0" fontId="6" fillId="8" borderId="56" xfId="0" applyFont="1" applyFill="1" applyBorder="1" applyAlignment="1" applyProtection="1">
      <alignment horizontal="center" vertical="center" wrapText="1"/>
      <protection locked="0"/>
    </xf>
    <xf numFmtId="0" fontId="6" fillId="8" borderId="57" xfId="0" applyFont="1" applyFill="1" applyBorder="1" applyAlignment="1" applyProtection="1">
      <alignment horizontal="center" vertical="center" wrapText="1"/>
      <protection locked="0"/>
    </xf>
    <xf numFmtId="0" fontId="9" fillId="4" borderId="50"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51" xfId="0" applyFont="1" applyFill="1" applyBorder="1" applyAlignment="1" applyProtection="1">
      <alignment horizontal="center" vertical="center"/>
      <protection locked="0"/>
    </xf>
    <xf numFmtId="0" fontId="9" fillId="4" borderId="65"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9" fillId="4" borderId="50"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protection locked="0"/>
    </xf>
    <xf numFmtId="0" fontId="9" fillId="4" borderId="51" xfId="0" applyFont="1" applyFill="1" applyBorder="1" applyAlignment="1" applyProtection="1">
      <alignment horizontal="left" vertical="center"/>
      <protection locked="0"/>
    </xf>
    <xf numFmtId="0" fontId="9" fillId="4" borderId="22" xfId="0" applyFont="1" applyFill="1" applyBorder="1" applyAlignment="1" applyProtection="1">
      <alignment horizontal="left" vertical="center" wrapText="1"/>
      <protection locked="0"/>
    </xf>
    <xf numFmtId="0" fontId="9" fillId="4" borderId="24"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wrapText="1"/>
      <protection locked="0"/>
    </xf>
    <xf numFmtId="0" fontId="9" fillId="4" borderId="22"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xf>
    <xf numFmtId="0" fontId="6" fillId="3" borderId="20" xfId="0" applyFont="1" applyFill="1" applyBorder="1" applyAlignment="1" applyProtection="1">
      <alignment horizontal="center" vertical="center" wrapText="1"/>
    </xf>
    <xf numFmtId="164" fontId="9" fillId="3" borderId="21" xfId="0" applyNumberFormat="1" applyFont="1" applyFill="1" applyBorder="1" applyAlignment="1" applyProtection="1">
      <alignment horizontal="center" vertical="center" wrapText="1"/>
    </xf>
    <xf numFmtId="164" fontId="9" fillId="3" borderId="1" xfId="0" applyNumberFormat="1" applyFont="1" applyFill="1" applyBorder="1" applyAlignment="1" applyProtection="1">
      <alignment horizontal="center" vertical="center" wrapText="1"/>
    </xf>
    <xf numFmtId="164" fontId="9" fillId="3" borderId="26" xfId="0" applyNumberFormat="1"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wrapText="1"/>
    </xf>
    <xf numFmtId="0" fontId="3" fillId="3" borderId="22" xfId="2" applyFont="1" applyFill="1" applyBorder="1" applyAlignment="1" applyProtection="1">
      <alignment horizontal="center" vertical="center" wrapText="1"/>
    </xf>
    <xf numFmtId="0" fontId="6" fillId="8" borderId="20" xfId="0" applyFont="1" applyFill="1" applyBorder="1" applyAlignment="1" applyProtection="1">
      <alignment horizontal="center" vertical="center" wrapText="1"/>
      <protection locked="0"/>
    </xf>
    <xf numFmtId="0" fontId="6" fillId="8" borderId="23" xfId="0" applyFont="1" applyFill="1" applyBorder="1" applyAlignment="1" applyProtection="1">
      <alignment horizontal="center" vertical="center" wrapText="1"/>
      <protection locked="0"/>
    </xf>
    <xf numFmtId="0" fontId="6" fillId="8" borderId="25" xfId="0"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31"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2" fontId="9" fillId="4" borderId="31" xfId="0" applyNumberFormat="1" applyFont="1" applyFill="1" applyBorder="1" applyAlignment="1" applyProtection="1">
      <alignment horizontal="center" vertical="center" wrapText="1"/>
    </xf>
    <xf numFmtId="2" fontId="9" fillId="4" borderId="4" xfId="0" applyNumberFormat="1" applyFont="1" applyFill="1" applyBorder="1" applyAlignment="1" applyProtection="1">
      <alignment horizontal="center" vertical="center" wrapText="1"/>
    </xf>
    <xf numFmtId="2" fontId="9" fillId="4" borderId="34" xfId="0" applyNumberFormat="1" applyFont="1" applyFill="1" applyBorder="1" applyAlignment="1" applyProtection="1">
      <alignment horizontal="center" vertical="center" wrapText="1"/>
    </xf>
    <xf numFmtId="2" fontId="9" fillId="4" borderId="32" xfId="0" applyNumberFormat="1" applyFont="1" applyFill="1" applyBorder="1" applyAlignment="1" applyProtection="1">
      <alignment horizontal="center" vertical="center" wrapText="1"/>
    </xf>
    <xf numFmtId="2" fontId="9" fillId="4" borderId="33" xfId="0" applyNumberFormat="1" applyFont="1" applyFill="1" applyBorder="1" applyAlignment="1" applyProtection="1">
      <alignment horizontal="center" vertical="center" wrapText="1"/>
    </xf>
    <xf numFmtId="2" fontId="9" fillId="4" borderId="35" xfId="0" applyNumberFormat="1" applyFont="1" applyFill="1" applyBorder="1" applyAlignment="1" applyProtection="1">
      <alignment horizontal="center" vertical="center" wrapText="1"/>
    </xf>
    <xf numFmtId="0" fontId="9" fillId="9" borderId="5"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left" vertical="top" wrapText="1"/>
      <protection locked="0"/>
    </xf>
    <xf numFmtId="0" fontId="9" fillId="4" borderId="9" xfId="0" applyFont="1" applyFill="1" applyBorder="1" applyAlignment="1" applyProtection="1">
      <alignment horizontal="left" vertical="top" wrapText="1"/>
      <protection locked="0"/>
    </xf>
    <xf numFmtId="0" fontId="9" fillId="4" borderId="11" xfId="0" applyFont="1" applyFill="1" applyBorder="1" applyAlignment="1" applyProtection="1">
      <alignment horizontal="left" vertical="top" wrapText="1"/>
      <protection locked="0"/>
    </xf>
    <xf numFmtId="0" fontId="9" fillId="4" borderId="12" xfId="0" applyFont="1" applyFill="1" applyBorder="1" applyAlignment="1" applyProtection="1">
      <alignment horizontal="left" vertical="top" wrapText="1"/>
      <protection locked="0"/>
    </xf>
    <xf numFmtId="0" fontId="9" fillId="4" borderId="8" xfId="0" applyFont="1" applyFill="1" applyBorder="1" applyAlignment="1" applyProtection="1">
      <alignment horizontal="left" vertical="top" wrapText="1"/>
      <protection locked="0"/>
    </xf>
    <xf numFmtId="0" fontId="9" fillId="4" borderId="29" xfId="0" applyFont="1" applyFill="1" applyBorder="1" applyAlignment="1" applyProtection="1">
      <alignment horizontal="left" vertical="top"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9" fillId="4" borderId="31"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protection locked="0"/>
    </xf>
    <xf numFmtId="0" fontId="9" fillId="4" borderId="34" xfId="0" applyFont="1" applyFill="1" applyBorder="1" applyAlignment="1" applyProtection="1">
      <alignment horizontal="left" vertical="center"/>
      <protection locked="0"/>
    </xf>
    <xf numFmtId="0" fontId="9" fillId="4" borderId="32" xfId="0" applyFont="1" applyFill="1" applyBorder="1" applyAlignment="1" applyProtection="1">
      <alignment horizontal="left" vertical="center" wrapText="1"/>
      <protection locked="0"/>
    </xf>
    <xf numFmtId="0" fontId="9" fillId="4" borderId="33" xfId="0" applyFont="1" applyFill="1" applyBorder="1" applyAlignment="1" applyProtection="1">
      <alignment horizontal="left" vertical="center"/>
      <protection locked="0"/>
    </xf>
    <xf numFmtId="0" fontId="9" fillId="4" borderId="35" xfId="0" applyFont="1" applyFill="1" applyBorder="1" applyAlignment="1" applyProtection="1">
      <alignment horizontal="left" vertical="center"/>
      <protection locked="0"/>
    </xf>
    <xf numFmtId="0" fontId="6" fillId="3" borderId="50" xfId="0" applyFont="1" applyFill="1" applyBorder="1" applyAlignment="1" applyProtection="1">
      <alignment horizontal="left" vertical="center" wrapText="1"/>
    </xf>
    <xf numFmtId="0" fontId="6" fillId="3" borderId="52" xfId="0" applyFont="1" applyFill="1" applyBorder="1" applyAlignment="1" applyProtection="1">
      <alignment horizontal="left" vertical="center" wrapText="1"/>
    </xf>
    <xf numFmtId="0" fontId="6" fillId="3" borderId="53" xfId="0" applyFont="1" applyFill="1" applyBorder="1" applyAlignment="1" applyProtection="1">
      <alignment horizontal="left" vertical="center" wrapText="1"/>
    </xf>
    <xf numFmtId="0" fontId="21" fillId="8" borderId="49" xfId="0" applyFont="1" applyFill="1" applyBorder="1" applyAlignment="1" applyProtection="1">
      <alignment horizontal="center" vertical="center" textRotation="90" wrapText="1"/>
      <protection locked="0"/>
    </xf>
    <xf numFmtId="0" fontId="21" fillId="8" borderId="15" xfId="0" applyFont="1" applyFill="1" applyBorder="1" applyAlignment="1" applyProtection="1">
      <alignment horizontal="center" vertical="center" textRotation="90" wrapText="1"/>
      <protection locked="0"/>
    </xf>
    <xf numFmtId="0" fontId="21" fillId="8" borderId="14" xfId="0" applyFont="1" applyFill="1" applyBorder="1" applyAlignment="1" applyProtection="1">
      <alignment horizontal="center" vertical="center" textRotation="90" wrapText="1"/>
      <protection locked="0"/>
    </xf>
    <xf numFmtId="0" fontId="6" fillId="8" borderId="58" xfId="0" applyFont="1" applyFill="1" applyBorder="1" applyAlignment="1" applyProtection="1">
      <alignment horizontal="center" vertical="center" wrapText="1"/>
      <protection locked="0"/>
    </xf>
    <xf numFmtId="0" fontId="6" fillId="8" borderId="16" xfId="0" applyFont="1" applyFill="1" applyBorder="1" applyAlignment="1" applyProtection="1">
      <alignment horizontal="center" vertical="center" wrapText="1"/>
      <protection locked="0"/>
    </xf>
    <xf numFmtId="0" fontId="6" fillId="8" borderId="21" xfId="0" applyFont="1" applyFill="1" applyBorder="1" applyAlignment="1" applyProtection="1">
      <alignment horizontal="center" vertical="center"/>
    </xf>
    <xf numFmtId="0" fontId="6" fillId="8" borderId="2" xfId="0" applyFont="1" applyFill="1" applyBorder="1" applyAlignment="1" applyProtection="1">
      <alignment horizontal="center" vertical="center"/>
    </xf>
    <xf numFmtId="0" fontId="6" fillId="8" borderId="53" xfId="0" applyFont="1" applyFill="1" applyBorder="1" applyAlignment="1" applyProtection="1">
      <alignment horizontal="center" vertical="center" wrapText="1"/>
      <protection locked="0"/>
    </xf>
    <xf numFmtId="0" fontId="6" fillId="8" borderId="59" xfId="0" applyFont="1" applyFill="1" applyBorder="1" applyAlignment="1" applyProtection="1">
      <alignment horizontal="center" vertical="center" wrapText="1"/>
      <protection locked="0"/>
    </xf>
    <xf numFmtId="0" fontId="6" fillId="8" borderId="60" xfId="0" applyFont="1" applyFill="1" applyBorder="1" applyAlignment="1" applyProtection="1">
      <alignment horizontal="center" vertical="center" wrapText="1"/>
      <protection locked="0"/>
    </xf>
    <xf numFmtId="0" fontId="9" fillId="4" borderId="39" xfId="0" applyFont="1" applyFill="1" applyBorder="1" applyAlignment="1" applyProtection="1">
      <alignment horizontal="center" vertical="center"/>
    </xf>
    <xf numFmtId="0" fontId="9" fillId="4" borderId="42" xfId="0" applyFont="1" applyFill="1" applyBorder="1" applyAlignment="1" applyProtection="1">
      <alignment horizontal="center" vertical="center"/>
    </xf>
    <xf numFmtId="0" fontId="9" fillId="4" borderId="44" xfId="0" applyFont="1" applyFill="1" applyBorder="1" applyAlignment="1" applyProtection="1">
      <alignment horizontal="center" vertical="center"/>
    </xf>
    <xf numFmtId="0" fontId="6" fillId="8" borderId="41" xfId="0" applyFont="1" applyFill="1" applyBorder="1" applyAlignment="1" applyProtection="1">
      <alignment horizontal="center" vertical="center" wrapText="1"/>
      <protection locked="0"/>
    </xf>
    <xf numFmtId="0" fontId="6" fillId="8" borderId="43" xfId="0" applyFont="1" applyFill="1" applyBorder="1" applyAlignment="1" applyProtection="1">
      <alignment horizontal="center" vertical="center" wrapText="1"/>
      <protection locked="0"/>
    </xf>
    <xf numFmtId="0" fontId="6" fillId="8" borderId="61" xfId="0" applyFont="1" applyFill="1" applyBorder="1" applyAlignment="1" applyProtection="1">
      <alignment horizontal="center" vertical="center" wrapText="1"/>
      <protection locked="0"/>
    </xf>
    <xf numFmtId="0" fontId="6" fillId="12" borderId="1"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xf>
    <xf numFmtId="0" fontId="0" fillId="4" borderId="21" xfId="0" applyFont="1" applyFill="1" applyBorder="1" applyAlignment="1" applyProtection="1">
      <alignment horizontal="left" vertical="center" wrapText="1"/>
    </xf>
    <xf numFmtId="0" fontId="0" fillId="4" borderId="46" xfId="0" applyFont="1" applyFill="1" applyBorder="1" applyAlignment="1" applyProtection="1">
      <alignment horizontal="left" vertical="center" wrapText="1"/>
    </xf>
    <xf numFmtId="0" fontId="2" fillId="4" borderId="6"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54"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2" fillId="3" borderId="31" xfId="0" applyFont="1" applyFill="1" applyBorder="1" applyAlignment="1" applyProtection="1">
      <alignment horizontal="center" vertical="center" wrapText="1"/>
    </xf>
    <xf numFmtId="0" fontId="0" fillId="4" borderId="31" xfId="0" applyFont="1" applyFill="1" applyBorder="1" applyAlignment="1" applyProtection="1">
      <alignment horizontal="center" vertical="center" wrapText="1"/>
      <protection locked="0"/>
    </xf>
    <xf numFmtId="0" fontId="0" fillId="4" borderId="4" xfId="0" applyFont="1" applyFill="1" applyBorder="1" applyAlignment="1" applyProtection="1">
      <alignment horizontal="center" vertical="center" wrapText="1"/>
      <protection locked="0"/>
    </xf>
    <xf numFmtId="0" fontId="0" fillId="4" borderId="34"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0" fillId="4" borderId="26" xfId="0" applyFont="1" applyFill="1" applyBorder="1" applyAlignment="1" applyProtection="1">
      <alignment horizontal="center" vertical="center" wrapText="1"/>
      <protection locked="0"/>
    </xf>
    <xf numFmtId="0" fontId="15" fillId="8" borderId="55" xfId="0" applyFont="1" applyFill="1" applyBorder="1" applyAlignment="1" applyProtection="1">
      <alignment horizontal="center" vertical="center" textRotation="90" wrapText="1"/>
      <protection locked="0"/>
    </xf>
    <xf numFmtId="0" fontId="15" fillId="8" borderId="56" xfId="0" applyFont="1" applyFill="1" applyBorder="1" applyAlignment="1" applyProtection="1">
      <alignment horizontal="center" vertical="center" textRotation="90" wrapText="1"/>
      <protection locked="0"/>
    </xf>
    <xf numFmtId="0" fontId="15" fillId="8" borderId="57" xfId="0" applyFont="1" applyFill="1" applyBorder="1" applyAlignment="1" applyProtection="1">
      <alignment horizontal="center" vertical="center" textRotation="90" wrapText="1"/>
      <protection locked="0"/>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8" borderId="20" xfId="0" applyFont="1" applyFill="1" applyBorder="1" applyAlignment="1" applyProtection="1">
      <alignment horizontal="center" vertical="center" wrapText="1"/>
      <protection locked="0"/>
    </xf>
    <xf numFmtId="0" fontId="2" fillId="8" borderId="23" xfId="0" applyFont="1" applyFill="1" applyBorder="1" applyAlignment="1" applyProtection="1">
      <alignment horizontal="center" vertical="center" wrapText="1"/>
      <protection locked="0"/>
    </xf>
    <xf numFmtId="0" fontId="2" fillId="8" borderId="25"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15" fillId="5" borderId="1" xfId="0" applyFont="1" applyFill="1" applyBorder="1" applyAlignment="1" applyProtection="1">
      <alignment horizontal="center" vertical="center" textRotation="90" wrapText="1"/>
      <protection locked="0"/>
    </xf>
    <xf numFmtId="0" fontId="2" fillId="5" borderId="1"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left" vertical="center" wrapText="1"/>
      <protection locked="0"/>
    </xf>
    <xf numFmtId="0" fontId="0" fillId="4" borderId="5"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center" vertical="center" wrapText="1"/>
      <protection locked="0"/>
    </xf>
    <xf numFmtId="9" fontId="0" fillId="5" borderId="2" xfId="0" applyNumberFormat="1" applyFont="1" applyFill="1" applyBorder="1" applyAlignment="1" applyProtection="1">
      <alignment horizontal="center" vertical="center" wrapText="1"/>
      <protection locked="0"/>
    </xf>
    <xf numFmtId="9" fontId="0" fillId="5" borderId="4" xfId="0" applyNumberFormat="1" applyFont="1" applyFill="1" applyBorder="1" applyAlignment="1" applyProtection="1">
      <alignment horizontal="center" vertical="center" wrapText="1"/>
      <protection locked="0"/>
    </xf>
    <xf numFmtId="9" fontId="0" fillId="5" borderId="3" xfId="0" applyNumberFormat="1"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wrapText="1"/>
      <protection locked="0"/>
    </xf>
    <xf numFmtId="0" fontId="0" fillId="4" borderId="11"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8"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center" vertical="center" wrapText="1"/>
    </xf>
    <xf numFmtId="0" fontId="2" fillId="3" borderId="52" xfId="0" applyFont="1" applyFill="1" applyBorder="1" applyAlignment="1" applyProtection="1">
      <alignment horizontal="center" vertical="center" wrapText="1"/>
    </xf>
    <xf numFmtId="0" fontId="2" fillId="3" borderId="5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wrapText="1"/>
    </xf>
    <xf numFmtId="0" fontId="2" fillId="8" borderId="21" xfId="0" applyFont="1" applyFill="1" applyBorder="1" applyAlignment="1" applyProtection="1">
      <alignment horizontal="center" vertical="center"/>
    </xf>
    <xf numFmtId="0" fontId="2" fillId="8" borderId="2" xfId="0" applyFont="1" applyFill="1" applyBorder="1" applyAlignment="1" applyProtection="1">
      <alignment horizontal="center" vertical="center"/>
    </xf>
    <xf numFmtId="0" fontId="0" fillId="4" borderId="37" xfId="0" applyFont="1" applyFill="1" applyBorder="1" applyAlignment="1" applyProtection="1">
      <alignment horizontal="center" vertical="center" wrapText="1"/>
      <protection locked="0"/>
    </xf>
    <xf numFmtId="0" fontId="0" fillId="4" borderId="28" xfId="0"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wrapText="1"/>
      <protection locked="0"/>
    </xf>
    <xf numFmtId="0" fontId="15" fillId="8" borderId="49" xfId="0" applyFont="1" applyFill="1" applyBorder="1" applyAlignment="1" applyProtection="1">
      <alignment horizontal="center" vertical="center" textRotation="90" wrapText="1"/>
      <protection locked="0"/>
    </xf>
    <xf numFmtId="0" fontId="15" fillId="8" borderId="15" xfId="0" applyFont="1" applyFill="1" applyBorder="1" applyAlignment="1" applyProtection="1">
      <alignment horizontal="center" vertical="center" textRotation="90" wrapText="1"/>
      <protection locked="0"/>
    </xf>
    <xf numFmtId="0" fontId="15" fillId="8" borderId="14" xfId="0" applyFont="1" applyFill="1" applyBorder="1" applyAlignment="1" applyProtection="1">
      <alignment horizontal="center" vertical="center" textRotation="90" wrapText="1"/>
      <protection locked="0"/>
    </xf>
    <xf numFmtId="0" fontId="2" fillId="8" borderId="58"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2" fillId="8" borderId="21"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2" fillId="8" borderId="47" xfId="0" applyFont="1" applyFill="1" applyBorder="1" applyAlignment="1" applyProtection="1">
      <alignment horizontal="center" vertical="center" wrapText="1"/>
      <protection locked="0"/>
    </xf>
    <xf numFmtId="0" fontId="2" fillId="8" borderId="36" xfId="0" applyFont="1" applyFill="1" applyBorder="1" applyAlignment="1" applyProtection="1">
      <alignment horizontal="center" vertical="center" wrapText="1"/>
      <protection locked="0"/>
    </xf>
    <xf numFmtId="0" fontId="2" fillId="8" borderId="30"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164" fontId="0" fillId="3" borderId="21" xfId="0" applyNumberFormat="1" applyFont="1" applyFill="1" applyBorder="1" applyAlignment="1" applyProtection="1">
      <alignment horizontal="center" vertical="center" wrapText="1"/>
    </xf>
    <xf numFmtId="164" fontId="0" fillId="3" borderId="1" xfId="0" applyNumberFormat="1" applyFont="1" applyFill="1" applyBorder="1" applyAlignment="1" applyProtection="1">
      <alignment horizontal="center" vertical="center" wrapText="1"/>
    </xf>
    <xf numFmtId="164" fontId="0" fillId="3" borderId="26" xfId="0" applyNumberFormat="1" applyFont="1" applyFill="1" applyBorder="1" applyAlignment="1" applyProtection="1">
      <alignment horizontal="center" vertical="center" wrapText="1"/>
    </xf>
    <xf numFmtId="9" fontId="0" fillId="7" borderId="21" xfId="3" applyNumberFormat="1" applyFont="1" applyFill="1" applyBorder="1" applyAlignment="1" applyProtection="1">
      <alignment horizontal="center" vertical="center" wrapText="1"/>
    </xf>
    <xf numFmtId="9" fontId="0" fillId="7" borderId="1" xfId="3" applyNumberFormat="1" applyFont="1" applyFill="1" applyBorder="1" applyAlignment="1" applyProtection="1">
      <alignment horizontal="center" vertical="center" wrapText="1"/>
    </xf>
    <xf numFmtId="9" fontId="0" fillId="7" borderId="26" xfId="3" applyNumberFormat="1" applyFont="1" applyFill="1" applyBorder="1" applyAlignment="1" applyProtection="1">
      <alignment horizontal="center" vertical="center" wrapText="1"/>
    </xf>
    <xf numFmtId="0" fontId="0" fillId="4" borderId="32" xfId="0"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5" xfId="0" applyFont="1"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32"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top" wrapText="1"/>
      <protection locked="0"/>
    </xf>
    <xf numFmtId="0" fontId="0" fillId="4" borderId="4" xfId="0" applyFont="1" applyFill="1" applyBorder="1" applyAlignment="1" applyProtection="1">
      <alignment horizontal="left" vertical="top" wrapText="1"/>
      <protection locked="0"/>
    </xf>
    <xf numFmtId="0" fontId="0" fillId="4" borderId="34" xfId="0" applyFont="1" applyFill="1" applyBorder="1" applyAlignment="1" applyProtection="1">
      <alignment horizontal="left" vertical="top" wrapText="1"/>
      <protection locked="0"/>
    </xf>
    <xf numFmtId="0" fontId="0" fillId="4" borderId="4" xfId="0" applyFont="1" applyFill="1" applyBorder="1" applyAlignment="1" applyProtection="1">
      <alignment horizontal="left" vertical="center"/>
      <protection locked="0"/>
    </xf>
    <xf numFmtId="0" fontId="0" fillId="4" borderId="34" xfId="0" applyFont="1" applyFill="1" applyBorder="1" applyAlignment="1" applyProtection="1">
      <alignment horizontal="left" vertical="center"/>
      <protection locked="0"/>
    </xf>
    <xf numFmtId="0" fontId="2" fillId="3" borderId="21"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0" fillId="4" borderId="4" xfId="0" applyFont="1" applyFill="1" applyBorder="1" applyAlignment="1" applyProtection="1">
      <alignment horizontal="left" vertical="top"/>
      <protection locked="0"/>
    </xf>
    <xf numFmtId="0" fontId="0" fillId="4" borderId="34" xfId="0" applyFont="1" applyFill="1" applyBorder="1" applyAlignment="1" applyProtection="1">
      <alignment horizontal="left" vertical="top"/>
      <protection locked="0"/>
    </xf>
    <xf numFmtId="0" fontId="0" fillId="4" borderId="31" xfId="0" applyFill="1" applyBorder="1" applyAlignment="1" applyProtection="1">
      <alignment horizontal="center" vertical="center" wrapText="1"/>
      <protection locked="0"/>
    </xf>
    <xf numFmtId="0" fontId="15" fillId="8" borderId="47" xfId="0" applyFont="1" applyFill="1" applyBorder="1" applyAlignment="1" applyProtection="1">
      <alignment horizontal="center" vertical="center" textRotation="90" wrapText="1"/>
      <protection locked="0"/>
    </xf>
    <xf numFmtId="0" fontId="15" fillId="8" borderId="36" xfId="0" applyFont="1" applyFill="1" applyBorder="1" applyAlignment="1" applyProtection="1">
      <alignment horizontal="center" vertical="center" textRotation="90" wrapText="1"/>
      <protection locked="0"/>
    </xf>
    <xf numFmtId="0" fontId="15" fillId="8" borderId="42" xfId="0" applyFont="1" applyFill="1" applyBorder="1" applyAlignment="1" applyProtection="1">
      <alignment horizontal="center" vertical="center" textRotation="90" wrapText="1"/>
      <protection locked="0"/>
    </xf>
    <xf numFmtId="0" fontId="15" fillId="8" borderId="44" xfId="0" applyFont="1" applyFill="1" applyBorder="1" applyAlignment="1" applyProtection="1">
      <alignment horizontal="center" vertical="center" textRotation="90" wrapText="1"/>
      <protection locked="0"/>
    </xf>
    <xf numFmtId="0" fontId="2" fillId="8" borderId="31"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55" xfId="0" applyFont="1" applyFill="1" applyBorder="1" applyAlignment="1" applyProtection="1">
      <alignment horizontal="center" vertical="center" wrapText="1"/>
      <protection locked="0"/>
    </xf>
    <xf numFmtId="0" fontId="2" fillId="8" borderId="56" xfId="0" applyFont="1" applyFill="1" applyBorder="1" applyAlignment="1" applyProtection="1">
      <alignment horizontal="center" vertical="center" wrapText="1"/>
      <protection locked="0"/>
    </xf>
    <xf numFmtId="0" fontId="2" fillId="8" borderId="57" xfId="0"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protection locked="0"/>
    </xf>
    <xf numFmtId="0" fontId="0" fillId="4" borderId="42" xfId="0" applyFont="1" applyFill="1" applyBorder="1" applyAlignment="1" applyProtection="1">
      <alignment horizontal="center" vertical="center"/>
      <protection locked="0"/>
    </xf>
    <xf numFmtId="0" fontId="0" fillId="4" borderId="44" xfId="0" applyFont="1" applyFill="1" applyBorder="1" applyAlignment="1" applyProtection="1">
      <alignment horizontal="center" vertical="center"/>
      <protection locked="0"/>
    </xf>
    <xf numFmtId="0" fontId="2" fillId="8" borderId="39" xfId="0" applyFont="1" applyFill="1" applyBorder="1" applyAlignment="1" applyProtection="1">
      <alignment horizontal="center" vertical="center" wrapText="1"/>
      <protection locked="0"/>
    </xf>
    <xf numFmtId="0" fontId="2" fillId="8" borderId="42" xfId="0" applyFont="1" applyFill="1" applyBorder="1" applyAlignment="1" applyProtection="1">
      <alignment horizontal="center" vertical="center" wrapText="1"/>
      <protection locked="0"/>
    </xf>
    <xf numFmtId="0" fontId="2" fillId="8" borderId="44"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center" vertical="center" wrapText="1"/>
      <protection locked="0"/>
    </xf>
    <xf numFmtId="0" fontId="0" fillId="4" borderId="9" xfId="0" applyFont="1" applyFill="1" applyBorder="1" applyAlignment="1" applyProtection="1">
      <alignment horizontal="center" vertical="center" wrapText="1"/>
      <protection locked="0"/>
    </xf>
    <xf numFmtId="0" fontId="0" fillId="4" borderId="11"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8" xfId="0" applyFont="1" applyFill="1" applyBorder="1" applyAlignment="1" applyProtection="1">
      <alignment horizontal="center" vertical="center" wrapText="1"/>
      <protection locked="0"/>
    </xf>
    <xf numFmtId="0" fontId="0" fillId="4" borderId="29" xfId="0" applyFont="1" applyFill="1" applyBorder="1" applyAlignment="1" applyProtection="1">
      <alignment horizontal="center" vertical="center" wrapText="1"/>
      <protection locked="0"/>
    </xf>
  </cellXfs>
  <cellStyles count="5">
    <cellStyle name="Buena" xfId="1" builtinId="26"/>
    <cellStyle name="Hipervínculo" xfId="4" builtinId="8"/>
    <cellStyle name="Incorrecto" xfId="3"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714376</xdr:colOff>
      <xdr:row>5</xdr:row>
      <xdr:rowOff>1393031</xdr:rowOff>
    </xdr:from>
    <xdr:to>
      <xdr:col>7</xdr:col>
      <xdr:colOff>1071564</xdr:colOff>
      <xdr:row>6</xdr:row>
      <xdr:rowOff>154780</xdr:rowOff>
    </xdr:to>
    <xdr:sp macro="" textlink="">
      <xdr:nvSpPr>
        <xdr:cNvPr id="2" name="Flecha abajo 1">
          <a:extLst>
            <a:ext uri="{FF2B5EF4-FFF2-40B4-BE49-F238E27FC236}">
              <a16:creationId xmlns="" xmlns:a16="http://schemas.microsoft.com/office/drawing/2014/main" id="{00000000-0008-0000-0200-000002000000}"/>
            </a:ext>
          </a:extLst>
        </xdr:cNvPr>
        <xdr:cNvSpPr/>
      </xdr:nvSpPr>
      <xdr:spPr>
        <a:xfrm>
          <a:off x="10679907" y="5357812"/>
          <a:ext cx="357188" cy="1785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509588</xdr:colOff>
      <xdr:row>5</xdr:row>
      <xdr:rowOff>1390650</xdr:rowOff>
    </xdr:from>
    <xdr:to>
      <xdr:col>8</xdr:col>
      <xdr:colOff>866776</xdr:colOff>
      <xdr:row>6</xdr:row>
      <xdr:rowOff>152399</xdr:rowOff>
    </xdr:to>
    <xdr:sp macro="" textlink="">
      <xdr:nvSpPr>
        <xdr:cNvPr id="3" name="Flecha abajo 2">
          <a:extLst>
            <a:ext uri="{FF2B5EF4-FFF2-40B4-BE49-F238E27FC236}">
              <a16:creationId xmlns="" xmlns:a16="http://schemas.microsoft.com/office/drawing/2014/main" id="{00000000-0008-0000-0200-000003000000}"/>
            </a:ext>
          </a:extLst>
        </xdr:cNvPr>
        <xdr:cNvSpPr/>
      </xdr:nvSpPr>
      <xdr:spPr>
        <a:xfrm>
          <a:off x="12213432" y="5355431"/>
          <a:ext cx="357188" cy="1785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654843</xdr:colOff>
      <xdr:row>5</xdr:row>
      <xdr:rowOff>859630</xdr:rowOff>
    </xdr:from>
    <xdr:to>
      <xdr:col>7</xdr:col>
      <xdr:colOff>1012031</xdr:colOff>
      <xdr:row>6</xdr:row>
      <xdr:rowOff>157161</xdr:rowOff>
    </xdr:to>
    <xdr:sp macro="" textlink="">
      <xdr:nvSpPr>
        <xdr:cNvPr id="2" name="Flecha abajo 1">
          <a:extLst>
            <a:ext uri="{FF2B5EF4-FFF2-40B4-BE49-F238E27FC236}">
              <a16:creationId xmlns="" xmlns:a16="http://schemas.microsoft.com/office/drawing/2014/main" id="{00000000-0008-0000-0300-000002000000}"/>
            </a:ext>
          </a:extLst>
        </xdr:cNvPr>
        <xdr:cNvSpPr/>
      </xdr:nvSpPr>
      <xdr:spPr>
        <a:xfrm>
          <a:off x="10727531" y="3752849"/>
          <a:ext cx="357188" cy="1785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450056</xdr:colOff>
      <xdr:row>5</xdr:row>
      <xdr:rowOff>845343</xdr:rowOff>
    </xdr:from>
    <xdr:to>
      <xdr:col>8</xdr:col>
      <xdr:colOff>807244</xdr:colOff>
      <xdr:row>6</xdr:row>
      <xdr:rowOff>142874</xdr:rowOff>
    </xdr:to>
    <xdr:sp macro="" textlink="">
      <xdr:nvSpPr>
        <xdr:cNvPr id="3" name="Flecha abajo 2">
          <a:extLst>
            <a:ext uri="{FF2B5EF4-FFF2-40B4-BE49-F238E27FC236}">
              <a16:creationId xmlns="" xmlns:a16="http://schemas.microsoft.com/office/drawing/2014/main" id="{00000000-0008-0000-0300-000003000000}"/>
            </a:ext>
          </a:extLst>
        </xdr:cNvPr>
        <xdr:cNvSpPr/>
      </xdr:nvSpPr>
      <xdr:spPr>
        <a:xfrm>
          <a:off x="12261056" y="3738562"/>
          <a:ext cx="357188" cy="1785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726282</xdr:colOff>
      <xdr:row>6</xdr:row>
      <xdr:rowOff>78919</xdr:rowOff>
    </xdr:from>
    <xdr:to>
      <xdr:col>7</xdr:col>
      <xdr:colOff>1083470</xdr:colOff>
      <xdr:row>6</xdr:row>
      <xdr:rowOff>254111</xdr:rowOff>
    </xdr:to>
    <xdr:sp macro="" textlink="">
      <xdr:nvSpPr>
        <xdr:cNvPr id="2" name="Flecha abajo 1">
          <a:extLst>
            <a:ext uri="{FF2B5EF4-FFF2-40B4-BE49-F238E27FC236}">
              <a16:creationId xmlns="" xmlns:a16="http://schemas.microsoft.com/office/drawing/2014/main" id="{00000000-0008-0000-0400-000002000000}"/>
            </a:ext>
          </a:extLst>
        </xdr:cNvPr>
        <xdr:cNvSpPr/>
      </xdr:nvSpPr>
      <xdr:spPr>
        <a:xfrm>
          <a:off x="10673103" y="3807276"/>
          <a:ext cx="357188" cy="17519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521494</xdr:colOff>
      <xdr:row>6</xdr:row>
      <xdr:rowOff>64632</xdr:rowOff>
    </xdr:from>
    <xdr:to>
      <xdr:col>8</xdr:col>
      <xdr:colOff>878682</xdr:colOff>
      <xdr:row>6</xdr:row>
      <xdr:rowOff>239824</xdr:rowOff>
    </xdr:to>
    <xdr:sp macro="" textlink="">
      <xdr:nvSpPr>
        <xdr:cNvPr id="3" name="Flecha abajo 2">
          <a:extLst>
            <a:ext uri="{FF2B5EF4-FFF2-40B4-BE49-F238E27FC236}">
              <a16:creationId xmlns="" xmlns:a16="http://schemas.microsoft.com/office/drawing/2014/main" id="{00000000-0008-0000-0400-000003000000}"/>
            </a:ext>
          </a:extLst>
        </xdr:cNvPr>
        <xdr:cNvSpPr/>
      </xdr:nvSpPr>
      <xdr:spPr>
        <a:xfrm>
          <a:off x="12196423" y="3792989"/>
          <a:ext cx="357188" cy="17519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773906</xdr:colOff>
      <xdr:row>5</xdr:row>
      <xdr:rowOff>740568</xdr:rowOff>
    </xdr:from>
    <xdr:to>
      <xdr:col>7</xdr:col>
      <xdr:colOff>1131094</xdr:colOff>
      <xdr:row>6</xdr:row>
      <xdr:rowOff>169068</xdr:rowOff>
    </xdr:to>
    <xdr:sp macro="" textlink="">
      <xdr:nvSpPr>
        <xdr:cNvPr id="2" name="Flecha abajo 1">
          <a:extLst>
            <a:ext uri="{FF2B5EF4-FFF2-40B4-BE49-F238E27FC236}">
              <a16:creationId xmlns="" xmlns:a16="http://schemas.microsoft.com/office/drawing/2014/main" id="{00000000-0008-0000-0500-000002000000}"/>
            </a:ext>
          </a:extLst>
        </xdr:cNvPr>
        <xdr:cNvSpPr/>
      </xdr:nvSpPr>
      <xdr:spPr>
        <a:xfrm>
          <a:off x="11691937" y="2907506"/>
          <a:ext cx="357188" cy="1785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569118</xdr:colOff>
      <xdr:row>5</xdr:row>
      <xdr:rowOff>726281</xdr:rowOff>
    </xdr:from>
    <xdr:to>
      <xdr:col>8</xdr:col>
      <xdr:colOff>926306</xdr:colOff>
      <xdr:row>6</xdr:row>
      <xdr:rowOff>154781</xdr:rowOff>
    </xdr:to>
    <xdr:sp macro="" textlink="">
      <xdr:nvSpPr>
        <xdr:cNvPr id="3" name="Flecha abajo 2">
          <a:extLst>
            <a:ext uri="{FF2B5EF4-FFF2-40B4-BE49-F238E27FC236}">
              <a16:creationId xmlns="" xmlns:a16="http://schemas.microsoft.com/office/drawing/2014/main" id="{00000000-0008-0000-0500-000003000000}"/>
            </a:ext>
          </a:extLst>
        </xdr:cNvPr>
        <xdr:cNvSpPr/>
      </xdr:nvSpPr>
      <xdr:spPr>
        <a:xfrm>
          <a:off x="13225462" y="2893219"/>
          <a:ext cx="357188" cy="1785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698500</xdr:colOff>
      <xdr:row>5</xdr:row>
      <xdr:rowOff>674535</xdr:rowOff>
    </xdr:from>
    <xdr:to>
      <xdr:col>7</xdr:col>
      <xdr:colOff>1063625</xdr:colOff>
      <xdr:row>6</xdr:row>
      <xdr:rowOff>29907</xdr:rowOff>
    </xdr:to>
    <xdr:sp macro="" textlink="">
      <xdr:nvSpPr>
        <xdr:cNvPr id="2" name="Flecha abajo 1">
          <a:extLst>
            <a:ext uri="{FF2B5EF4-FFF2-40B4-BE49-F238E27FC236}">
              <a16:creationId xmlns="" xmlns:a16="http://schemas.microsoft.com/office/drawing/2014/main" id="{00000000-0008-0000-0600-000002000000}"/>
            </a:ext>
          </a:extLst>
        </xdr:cNvPr>
        <xdr:cNvSpPr/>
      </xdr:nvSpPr>
      <xdr:spPr>
        <a:xfrm>
          <a:off x="10592210" y="2989212"/>
          <a:ext cx="365125" cy="10303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493712</xdr:colOff>
      <xdr:row>5</xdr:row>
      <xdr:rowOff>669773</xdr:rowOff>
    </xdr:from>
    <xdr:to>
      <xdr:col>8</xdr:col>
      <xdr:colOff>842963</xdr:colOff>
      <xdr:row>6</xdr:row>
      <xdr:rowOff>15620</xdr:rowOff>
    </xdr:to>
    <xdr:sp macro="" textlink="">
      <xdr:nvSpPr>
        <xdr:cNvPr id="3" name="Flecha abajo 2">
          <a:extLst>
            <a:ext uri="{FF2B5EF4-FFF2-40B4-BE49-F238E27FC236}">
              <a16:creationId xmlns="" xmlns:a16="http://schemas.microsoft.com/office/drawing/2014/main" id="{00000000-0008-0000-0600-000003000000}"/>
            </a:ext>
          </a:extLst>
        </xdr:cNvPr>
        <xdr:cNvSpPr/>
      </xdr:nvSpPr>
      <xdr:spPr>
        <a:xfrm>
          <a:off x="12118309" y="2984450"/>
          <a:ext cx="349251" cy="9350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748480</xdr:colOff>
      <xdr:row>7</xdr:row>
      <xdr:rowOff>673305</xdr:rowOff>
    </xdr:from>
    <xdr:to>
      <xdr:col>7</xdr:col>
      <xdr:colOff>1113605</xdr:colOff>
      <xdr:row>8</xdr:row>
      <xdr:rowOff>28677</xdr:rowOff>
    </xdr:to>
    <xdr:sp macro="" textlink="">
      <xdr:nvSpPr>
        <xdr:cNvPr id="4" name="Flecha abajo 3">
          <a:extLst>
            <a:ext uri="{FF2B5EF4-FFF2-40B4-BE49-F238E27FC236}">
              <a16:creationId xmlns="" xmlns:a16="http://schemas.microsoft.com/office/drawing/2014/main" id="{00000000-0008-0000-0600-000004000000}"/>
            </a:ext>
          </a:extLst>
        </xdr:cNvPr>
        <xdr:cNvSpPr/>
      </xdr:nvSpPr>
      <xdr:spPr>
        <a:xfrm>
          <a:off x="10642190" y="4114595"/>
          <a:ext cx="365125" cy="10303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543692</xdr:colOff>
      <xdr:row>7</xdr:row>
      <xdr:rowOff>668543</xdr:rowOff>
    </xdr:from>
    <xdr:to>
      <xdr:col>8</xdr:col>
      <xdr:colOff>892943</xdr:colOff>
      <xdr:row>8</xdr:row>
      <xdr:rowOff>14390</xdr:rowOff>
    </xdr:to>
    <xdr:sp macro="" textlink="">
      <xdr:nvSpPr>
        <xdr:cNvPr id="5" name="Flecha abajo 4">
          <a:extLst>
            <a:ext uri="{FF2B5EF4-FFF2-40B4-BE49-F238E27FC236}">
              <a16:creationId xmlns="" xmlns:a16="http://schemas.microsoft.com/office/drawing/2014/main" id="{00000000-0008-0000-0600-000005000000}"/>
            </a:ext>
          </a:extLst>
        </xdr:cNvPr>
        <xdr:cNvSpPr/>
      </xdr:nvSpPr>
      <xdr:spPr>
        <a:xfrm>
          <a:off x="12168289" y="4109833"/>
          <a:ext cx="349251" cy="9350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767735</xdr:colOff>
      <xdr:row>9</xdr:row>
      <xdr:rowOff>661833</xdr:rowOff>
    </xdr:from>
    <xdr:to>
      <xdr:col>7</xdr:col>
      <xdr:colOff>1132860</xdr:colOff>
      <xdr:row>10</xdr:row>
      <xdr:rowOff>68415</xdr:rowOff>
    </xdr:to>
    <xdr:sp macro="" textlink="">
      <xdr:nvSpPr>
        <xdr:cNvPr id="6" name="Flecha abajo 5">
          <a:extLst>
            <a:ext uri="{FF2B5EF4-FFF2-40B4-BE49-F238E27FC236}">
              <a16:creationId xmlns="" xmlns:a16="http://schemas.microsoft.com/office/drawing/2014/main" id="{00000000-0008-0000-0600-000006000000}"/>
            </a:ext>
          </a:extLst>
        </xdr:cNvPr>
        <xdr:cNvSpPr/>
      </xdr:nvSpPr>
      <xdr:spPr>
        <a:xfrm>
          <a:off x="10661445" y="5239978"/>
          <a:ext cx="365125" cy="10303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562947</xdr:colOff>
      <xdr:row>9</xdr:row>
      <xdr:rowOff>657071</xdr:rowOff>
    </xdr:from>
    <xdr:to>
      <xdr:col>8</xdr:col>
      <xdr:colOff>912198</xdr:colOff>
      <xdr:row>10</xdr:row>
      <xdr:rowOff>54128</xdr:rowOff>
    </xdr:to>
    <xdr:sp macro="" textlink="">
      <xdr:nvSpPr>
        <xdr:cNvPr id="7" name="Flecha abajo 6">
          <a:extLst>
            <a:ext uri="{FF2B5EF4-FFF2-40B4-BE49-F238E27FC236}">
              <a16:creationId xmlns="" xmlns:a16="http://schemas.microsoft.com/office/drawing/2014/main" id="{00000000-0008-0000-0600-000007000000}"/>
            </a:ext>
          </a:extLst>
        </xdr:cNvPr>
        <xdr:cNvSpPr/>
      </xdr:nvSpPr>
      <xdr:spPr>
        <a:xfrm>
          <a:off x="12187544" y="5235216"/>
          <a:ext cx="349251" cy="9350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625930</xdr:colOff>
      <xdr:row>5</xdr:row>
      <xdr:rowOff>1229405</xdr:rowOff>
    </xdr:from>
    <xdr:to>
      <xdr:col>7</xdr:col>
      <xdr:colOff>991055</xdr:colOff>
      <xdr:row>6</xdr:row>
      <xdr:rowOff>88979</xdr:rowOff>
    </xdr:to>
    <xdr:sp macro="" textlink="">
      <xdr:nvSpPr>
        <xdr:cNvPr id="4" name="Flecha abajo 3">
          <a:extLst>
            <a:ext uri="{FF2B5EF4-FFF2-40B4-BE49-F238E27FC236}">
              <a16:creationId xmlns="" xmlns:a16="http://schemas.microsoft.com/office/drawing/2014/main" id="{00000000-0008-0000-0700-000004000000}"/>
            </a:ext>
          </a:extLst>
        </xdr:cNvPr>
        <xdr:cNvSpPr/>
      </xdr:nvSpPr>
      <xdr:spPr>
        <a:xfrm>
          <a:off x="10912930" y="3460976"/>
          <a:ext cx="365125" cy="11143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426585</xdr:colOff>
      <xdr:row>5</xdr:row>
      <xdr:rowOff>1224643</xdr:rowOff>
    </xdr:from>
    <xdr:to>
      <xdr:col>8</xdr:col>
      <xdr:colOff>775836</xdr:colOff>
      <xdr:row>6</xdr:row>
      <xdr:rowOff>74692</xdr:rowOff>
    </xdr:to>
    <xdr:sp macro="" textlink="">
      <xdr:nvSpPr>
        <xdr:cNvPr id="5" name="Flecha abajo 4">
          <a:extLst>
            <a:ext uri="{FF2B5EF4-FFF2-40B4-BE49-F238E27FC236}">
              <a16:creationId xmlns="" xmlns:a16="http://schemas.microsoft.com/office/drawing/2014/main" id="{00000000-0008-0000-0700-000005000000}"/>
            </a:ext>
          </a:extLst>
        </xdr:cNvPr>
        <xdr:cNvSpPr/>
      </xdr:nvSpPr>
      <xdr:spPr>
        <a:xfrm>
          <a:off x="12441692" y="3456214"/>
          <a:ext cx="349251" cy="1019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1035844</xdr:colOff>
      <xdr:row>5</xdr:row>
      <xdr:rowOff>1600199</xdr:rowOff>
    </xdr:from>
    <xdr:to>
      <xdr:col>7</xdr:col>
      <xdr:colOff>1400969</xdr:colOff>
      <xdr:row>6</xdr:row>
      <xdr:rowOff>56663</xdr:rowOff>
    </xdr:to>
    <xdr:sp macro="" textlink="">
      <xdr:nvSpPr>
        <xdr:cNvPr id="4" name="Flecha abajo 3">
          <a:extLst>
            <a:ext uri="{FF2B5EF4-FFF2-40B4-BE49-F238E27FC236}">
              <a16:creationId xmlns="" xmlns:a16="http://schemas.microsoft.com/office/drawing/2014/main" id="{00000000-0008-0000-0800-000004000000}"/>
            </a:ext>
          </a:extLst>
        </xdr:cNvPr>
        <xdr:cNvSpPr/>
      </xdr:nvSpPr>
      <xdr:spPr>
        <a:xfrm>
          <a:off x="10894219" y="4005262"/>
          <a:ext cx="365125" cy="11143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647700</xdr:colOff>
      <xdr:row>5</xdr:row>
      <xdr:rowOff>1595437</xdr:rowOff>
    </xdr:from>
    <xdr:to>
      <xdr:col>8</xdr:col>
      <xdr:colOff>996951</xdr:colOff>
      <xdr:row>6</xdr:row>
      <xdr:rowOff>42376</xdr:rowOff>
    </xdr:to>
    <xdr:sp macro="" textlink="">
      <xdr:nvSpPr>
        <xdr:cNvPr id="5" name="Flecha abajo 4">
          <a:extLst>
            <a:ext uri="{FF2B5EF4-FFF2-40B4-BE49-F238E27FC236}">
              <a16:creationId xmlns="" xmlns:a16="http://schemas.microsoft.com/office/drawing/2014/main" id="{00000000-0008-0000-0800-000005000000}"/>
            </a:ext>
          </a:extLst>
        </xdr:cNvPr>
        <xdr:cNvSpPr/>
      </xdr:nvSpPr>
      <xdr:spPr>
        <a:xfrm>
          <a:off x="12422981" y="4000500"/>
          <a:ext cx="349251" cy="1019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sicosocial.corevida@gmail.com" TargetMode="External"/><Relationship Id="rId1" Type="http://schemas.openxmlformats.org/officeDocument/2006/relationships/hyperlink" Target="mailto:pedagogiacorevida@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E29"/>
  <sheetViews>
    <sheetView showGridLines="0" topLeftCell="A13" workbookViewId="0">
      <selection activeCell="D9" sqref="D9"/>
    </sheetView>
  </sheetViews>
  <sheetFormatPr baseColWidth="10" defaultRowHeight="15" x14ac:dyDescent="0.25"/>
  <cols>
    <col min="2" max="2" width="32.85546875" style="5" customWidth="1"/>
    <col min="3" max="3" width="22.42578125" style="6" customWidth="1"/>
    <col min="4" max="4" width="26.7109375" style="5" customWidth="1"/>
    <col min="5" max="5" width="79.5703125" customWidth="1"/>
  </cols>
  <sheetData>
    <row r="1" spans="2:5" ht="15.75" thickBot="1" x14ac:dyDescent="0.3"/>
    <row r="2" spans="2:5" ht="39.75" thickBot="1" x14ac:dyDescent="0.65">
      <c r="B2" s="210" t="s">
        <v>416</v>
      </c>
      <c r="C2" s="211"/>
      <c r="D2" s="211"/>
      <c r="E2" s="212"/>
    </row>
    <row r="3" spans="2:5" ht="15.75" thickBot="1" x14ac:dyDescent="0.3"/>
    <row r="4" spans="2:5" ht="30" customHeight="1" x14ac:dyDescent="0.25">
      <c r="B4" s="215" t="s">
        <v>126</v>
      </c>
      <c r="C4" s="8" t="s">
        <v>113</v>
      </c>
      <c r="D4" s="9" t="s">
        <v>112</v>
      </c>
      <c r="E4" s="11" t="s">
        <v>301</v>
      </c>
    </row>
    <row r="5" spans="2:5" ht="18.75" customHeight="1" x14ac:dyDescent="0.25">
      <c r="B5" s="202"/>
      <c r="C5" s="213" t="s">
        <v>124</v>
      </c>
      <c r="D5" s="7" t="s">
        <v>116</v>
      </c>
      <c r="E5" s="13" t="s">
        <v>302</v>
      </c>
    </row>
    <row r="6" spans="2:5" ht="15" customHeight="1" x14ac:dyDescent="0.25">
      <c r="B6" s="202"/>
      <c r="C6" s="213"/>
      <c r="D6" s="7" t="s">
        <v>115</v>
      </c>
      <c r="E6" s="13" t="s">
        <v>303</v>
      </c>
    </row>
    <row r="7" spans="2:5" x14ac:dyDescent="0.25">
      <c r="B7" s="202"/>
      <c r="C7" s="213"/>
      <c r="D7" s="7" t="s">
        <v>114</v>
      </c>
      <c r="E7" s="13" t="s">
        <v>304</v>
      </c>
    </row>
    <row r="8" spans="2:5" x14ac:dyDescent="0.25">
      <c r="B8" s="202"/>
      <c r="C8" s="214" t="s">
        <v>111</v>
      </c>
      <c r="D8" s="7" t="s">
        <v>117</v>
      </c>
      <c r="E8" s="13" t="s">
        <v>305</v>
      </c>
    </row>
    <row r="9" spans="2:5" ht="30" x14ac:dyDescent="0.25">
      <c r="B9" s="202"/>
      <c r="C9" s="214"/>
      <c r="D9" s="7" t="s">
        <v>118</v>
      </c>
      <c r="E9" s="13" t="s">
        <v>306</v>
      </c>
    </row>
    <row r="10" spans="2:5" x14ac:dyDescent="0.25">
      <c r="B10" s="202"/>
      <c r="C10" s="214"/>
      <c r="D10" s="7" t="s">
        <v>119</v>
      </c>
      <c r="E10" s="13" t="s">
        <v>307</v>
      </c>
    </row>
    <row r="11" spans="2:5" ht="30" x14ac:dyDescent="0.25">
      <c r="B11" s="202"/>
      <c r="C11" s="214"/>
      <c r="D11" s="7" t="s">
        <v>120</v>
      </c>
      <c r="E11" s="13" t="s">
        <v>308</v>
      </c>
    </row>
    <row r="12" spans="2:5" ht="30" x14ac:dyDescent="0.25">
      <c r="B12" s="202"/>
      <c r="C12" s="214"/>
      <c r="D12" s="7" t="s">
        <v>121</v>
      </c>
      <c r="E12" s="13" t="s">
        <v>309</v>
      </c>
    </row>
    <row r="13" spans="2:5" ht="30" x14ac:dyDescent="0.25">
      <c r="B13" s="202"/>
      <c r="C13" s="214"/>
      <c r="D13" s="7" t="s">
        <v>122</v>
      </c>
      <c r="E13" s="13" t="s">
        <v>310</v>
      </c>
    </row>
    <row r="14" spans="2:5" ht="18" customHeight="1" x14ac:dyDescent="0.25">
      <c r="B14" s="202"/>
      <c r="C14" s="214"/>
      <c r="D14" s="7" t="s">
        <v>123</v>
      </c>
      <c r="E14" s="176" t="s">
        <v>311</v>
      </c>
    </row>
    <row r="15" spans="2:5" ht="39.75" customHeight="1" x14ac:dyDescent="0.25">
      <c r="B15" s="221" t="s">
        <v>278</v>
      </c>
      <c r="C15" s="219" t="s">
        <v>279</v>
      </c>
      <c r="D15" s="220"/>
      <c r="E15" s="175" t="s">
        <v>312</v>
      </c>
    </row>
    <row r="16" spans="2:5" ht="70.5" customHeight="1" x14ac:dyDescent="0.25">
      <c r="B16" s="222"/>
      <c r="C16" s="219" t="s">
        <v>280</v>
      </c>
      <c r="D16" s="220"/>
      <c r="E16" s="175" t="s">
        <v>313</v>
      </c>
    </row>
    <row r="17" spans="2:5" ht="27" customHeight="1" x14ac:dyDescent="0.25">
      <c r="B17" s="216" t="s">
        <v>104</v>
      </c>
      <c r="C17" s="174" t="s">
        <v>113</v>
      </c>
      <c r="D17" s="217" t="s">
        <v>314</v>
      </c>
      <c r="E17" s="218"/>
    </row>
    <row r="18" spans="2:5" ht="30.75" customHeight="1" x14ac:dyDescent="0.25">
      <c r="B18" s="202"/>
      <c r="C18" s="174" t="s">
        <v>124</v>
      </c>
      <c r="D18" s="217" t="s">
        <v>315</v>
      </c>
      <c r="E18" s="218"/>
    </row>
    <row r="19" spans="2:5" ht="33.75" customHeight="1" x14ac:dyDescent="0.25">
      <c r="B19" s="202"/>
      <c r="C19" s="174" t="s">
        <v>111</v>
      </c>
      <c r="D19" s="217" t="s">
        <v>316</v>
      </c>
      <c r="E19" s="218"/>
    </row>
    <row r="20" spans="2:5" ht="30.75" customHeight="1" x14ac:dyDescent="0.25">
      <c r="B20" s="202" t="s">
        <v>125</v>
      </c>
      <c r="C20" s="204" t="s">
        <v>317</v>
      </c>
      <c r="D20" s="205"/>
      <c r="E20" s="206"/>
    </row>
    <row r="21" spans="2:5" ht="30.75" customHeight="1" x14ac:dyDescent="0.25">
      <c r="B21" s="202"/>
      <c r="C21" s="204" t="s">
        <v>318</v>
      </c>
      <c r="D21" s="205"/>
      <c r="E21" s="206"/>
    </row>
    <row r="22" spans="2:5" ht="27" customHeight="1" x14ac:dyDescent="0.25">
      <c r="B22" s="202"/>
      <c r="C22" s="204" t="s">
        <v>319</v>
      </c>
      <c r="D22" s="205"/>
      <c r="E22" s="206"/>
    </row>
    <row r="23" spans="2:5" ht="27" customHeight="1" x14ac:dyDescent="0.25">
      <c r="B23" s="202"/>
      <c r="C23" s="204" t="s">
        <v>320</v>
      </c>
      <c r="D23" s="205"/>
      <c r="E23" s="206"/>
    </row>
    <row r="24" spans="2:5" ht="25.5" customHeight="1" x14ac:dyDescent="0.25">
      <c r="B24" s="202"/>
      <c r="C24" s="204" t="s">
        <v>321</v>
      </c>
      <c r="D24" s="205"/>
      <c r="E24" s="206"/>
    </row>
    <row r="25" spans="2:5" ht="30" customHeight="1" x14ac:dyDescent="0.25">
      <c r="B25" s="202" t="s">
        <v>127</v>
      </c>
      <c r="C25" s="204" t="s">
        <v>322</v>
      </c>
      <c r="D25" s="205"/>
      <c r="E25" s="206"/>
    </row>
    <row r="26" spans="2:5" ht="37.5" customHeight="1" x14ac:dyDescent="0.25">
      <c r="B26" s="202"/>
      <c r="C26" s="204" t="s">
        <v>323</v>
      </c>
      <c r="D26" s="205"/>
      <c r="E26" s="206"/>
    </row>
    <row r="27" spans="2:5" ht="26.25" customHeight="1" x14ac:dyDescent="0.25">
      <c r="B27" s="202"/>
      <c r="C27" s="204" t="s">
        <v>324</v>
      </c>
      <c r="D27" s="205"/>
      <c r="E27" s="206"/>
    </row>
    <row r="28" spans="2:5" ht="31.5" customHeight="1" x14ac:dyDescent="0.25">
      <c r="B28" s="202"/>
      <c r="C28" s="204" t="s">
        <v>325</v>
      </c>
      <c r="D28" s="205"/>
      <c r="E28" s="206"/>
    </row>
    <row r="29" spans="2:5" ht="29.25" customHeight="1" thickBot="1" x14ac:dyDescent="0.3">
      <c r="B29" s="203"/>
      <c r="C29" s="207" t="s">
        <v>326</v>
      </c>
      <c r="D29" s="208"/>
      <c r="E29" s="209"/>
    </row>
  </sheetData>
  <mergeCells count="23">
    <mergeCell ref="B2:E2"/>
    <mergeCell ref="C5:C7"/>
    <mergeCell ref="C8:C14"/>
    <mergeCell ref="B4:B14"/>
    <mergeCell ref="B17:B19"/>
    <mergeCell ref="D17:E17"/>
    <mergeCell ref="D18:E18"/>
    <mergeCell ref="D19:E19"/>
    <mergeCell ref="C15:D15"/>
    <mergeCell ref="B15:B16"/>
    <mergeCell ref="C16:D16"/>
    <mergeCell ref="B25:B29"/>
    <mergeCell ref="C20:E20"/>
    <mergeCell ref="C21:E21"/>
    <mergeCell ref="C22:E22"/>
    <mergeCell ref="C23:E23"/>
    <mergeCell ref="C24:E24"/>
    <mergeCell ref="B20:B24"/>
    <mergeCell ref="C25:E25"/>
    <mergeCell ref="C26:E26"/>
    <mergeCell ref="C27:E27"/>
    <mergeCell ref="C28:E28"/>
    <mergeCell ref="C29:E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C12"/>
  <sheetViews>
    <sheetView showGridLines="0" topLeftCell="A4" workbookViewId="0">
      <selection activeCell="C12" sqref="C12"/>
    </sheetView>
  </sheetViews>
  <sheetFormatPr baseColWidth="10" defaultRowHeight="15" x14ac:dyDescent="0.25"/>
  <cols>
    <col min="2" max="2" width="39.28515625" style="5" customWidth="1"/>
    <col min="3" max="3" width="56.85546875" style="5" customWidth="1"/>
  </cols>
  <sheetData>
    <row r="1" spans="2:3" ht="15.75" thickBot="1" x14ac:dyDescent="0.3"/>
    <row r="2" spans="2:3" ht="27" thickBot="1" x14ac:dyDescent="0.45">
      <c r="B2" s="223" t="s">
        <v>109</v>
      </c>
      <c r="C2" s="224"/>
    </row>
    <row r="3" spans="2:3" ht="15.75" thickBot="1" x14ac:dyDescent="0.3"/>
    <row r="4" spans="2:3" ht="33" customHeight="1" x14ac:dyDescent="0.25">
      <c r="B4" s="10" t="s">
        <v>105</v>
      </c>
      <c r="C4" s="11" t="s">
        <v>327</v>
      </c>
    </row>
    <row r="5" spans="2:3" ht="33" customHeight="1" x14ac:dyDescent="0.25">
      <c r="B5" s="12" t="s">
        <v>106</v>
      </c>
      <c r="C5" s="13" t="s">
        <v>391</v>
      </c>
    </row>
    <row r="6" spans="2:3" ht="33" customHeight="1" x14ac:dyDescent="0.25">
      <c r="B6" s="12" t="s">
        <v>131</v>
      </c>
      <c r="C6" s="177" t="s">
        <v>328</v>
      </c>
    </row>
    <row r="7" spans="2:3" ht="33" customHeight="1" x14ac:dyDescent="0.25">
      <c r="B7" s="12" t="s">
        <v>129</v>
      </c>
      <c r="C7" s="179">
        <v>3128104155</v>
      </c>
    </row>
    <row r="8" spans="2:3" ht="33" customHeight="1" x14ac:dyDescent="0.25">
      <c r="B8" s="12" t="s">
        <v>107</v>
      </c>
      <c r="C8" s="13" t="s">
        <v>332</v>
      </c>
    </row>
    <row r="9" spans="2:3" ht="33" customHeight="1" x14ac:dyDescent="0.25">
      <c r="B9" s="12" t="s">
        <v>106</v>
      </c>
      <c r="C9" s="13" t="s">
        <v>329</v>
      </c>
    </row>
    <row r="10" spans="2:3" ht="33" customHeight="1" x14ac:dyDescent="0.25">
      <c r="B10" s="12" t="s">
        <v>130</v>
      </c>
      <c r="C10" s="178" t="s">
        <v>330</v>
      </c>
    </row>
    <row r="11" spans="2:3" ht="33" customHeight="1" x14ac:dyDescent="0.25">
      <c r="B11" s="12" t="s">
        <v>129</v>
      </c>
      <c r="C11" s="179">
        <v>3146591755</v>
      </c>
    </row>
    <row r="12" spans="2:3" ht="33" customHeight="1" thickBot="1" x14ac:dyDescent="0.3">
      <c r="B12" s="14" t="s">
        <v>128</v>
      </c>
      <c r="C12" s="15" t="s">
        <v>331</v>
      </c>
    </row>
  </sheetData>
  <mergeCells count="1">
    <mergeCell ref="B2:C2"/>
  </mergeCells>
  <hyperlinks>
    <hyperlink ref="C6" r:id="rId1"/>
    <hyperlink ref="C10"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Z80"/>
  <sheetViews>
    <sheetView showGridLines="0" topLeftCell="A7" zoomScale="85" zoomScaleNormal="85" workbookViewId="0">
      <selection activeCell="D40" sqref="D40"/>
    </sheetView>
  </sheetViews>
  <sheetFormatPr baseColWidth="10" defaultRowHeight="15" x14ac:dyDescent="0.25"/>
  <cols>
    <col min="1" max="1" width="16" style="29" customWidth="1"/>
    <col min="2" max="2" width="14.140625" style="29" customWidth="1"/>
    <col min="3" max="3" width="27" style="29" customWidth="1"/>
    <col min="4" max="4" width="32.42578125" style="29" customWidth="1"/>
    <col min="5" max="5" width="20" style="29" customWidth="1"/>
    <col min="6" max="6" width="17.42578125" style="29" customWidth="1"/>
    <col min="7" max="7" width="23.7109375" style="29" customWidth="1"/>
    <col min="8" max="8" width="26" style="29" customWidth="1"/>
    <col min="9" max="9" width="21.140625" style="29" customWidth="1"/>
    <col min="10" max="10" width="28.28515625" style="30" customWidth="1"/>
    <col min="11" max="11" width="23.42578125" style="30" customWidth="1"/>
    <col min="12" max="12" width="18" style="30" customWidth="1"/>
    <col min="13" max="13" width="14.42578125" style="30" customWidth="1"/>
    <col min="14" max="14" width="16.7109375" style="29" customWidth="1"/>
    <col min="15" max="15" width="17.42578125" style="29" customWidth="1"/>
    <col min="16" max="16" width="48.140625" style="29" customWidth="1"/>
    <col min="17" max="20" width="11.42578125" style="29"/>
    <col min="21" max="21" width="11.42578125" style="29" customWidth="1"/>
    <col min="22" max="23" width="0" style="29" hidden="1" customWidth="1"/>
    <col min="24" max="25" width="11.42578125" style="29" hidden="1" customWidth="1"/>
    <col min="26" max="26" width="101.42578125" style="29" hidden="1" customWidth="1"/>
    <col min="27" max="29" width="0" style="29" hidden="1" customWidth="1"/>
    <col min="30" max="16384" width="11.42578125" style="29"/>
  </cols>
  <sheetData>
    <row r="1" spans="1:16" ht="15.75" thickBot="1" x14ac:dyDescent="0.3"/>
    <row r="2" spans="1:16" ht="33" customHeight="1" thickBot="1" x14ac:dyDescent="0.3">
      <c r="B2" s="272" t="s">
        <v>148</v>
      </c>
      <c r="C2" s="273"/>
      <c r="D2" s="273"/>
      <c r="E2" s="273"/>
      <c r="F2" s="273"/>
      <c r="G2" s="273"/>
      <c r="H2" s="273"/>
      <c r="I2" s="274"/>
    </row>
    <row r="3" spans="1:16" ht="23.25" customHeight="1" x14ac:dyDescent="0.25">
      <c r="D3" s="31"/>
    </row>
    <row r="4" spans="1:16" ht="200.25" customHeight="1" x14ac:dyDescent="0.25">
      <c r="A4" s="275" t="s">
        <v>139</v>
      </c>
      <c r="B4" s="276" t="s">
        <v>132</v>
      </c>
      <c r="C4" s="32" t="s">
        <v>214</v>
      </c>
      <c r="D4" s="277" t="s">
        <v>215</v>
      </c>
      <c r="E4" s="277"/>
      <c r="F4" s="277"/>
      <c r="G4" s="277"/>
      <c r="H4" s="277"/>
      <c r="I4" s="277"/>
      <c r="J4" s="277"/>
    </row>
    <row r="5" spans="1:16" ht="32.25" customHeight="1" x14ac:dyDescent="0.25">
      <c r="A5" s="275"/>
      <c r="B5" s="276"/>
      <c r="C5" s="278" t="s">
        <v>138</v>
      </c>
      <c r="D5" s="276" t="s">
        <v>133</v>
      </c>
      <c r="E5" s="276" t="s">
        <v>102</v>
      </c>
      <c r="F5" s="276" t="s">
        <v>134</v>
      </c>
      <c r="G5" s="276" t="s">
        <v>136</v>
      </c>
      <c r="H5" s="276" t="s">
        <v>137</v>
      </c>
      <c r="I5" s="276"/>
      <c r="J5" s="276"/>
    </row>
    <row r="6" spans="1:16" ht="111.75" customHeight="1" x14ac:dyDescent="0.25">
      <c r="A6" s="275"/>
      <c r="B6" s="276"/>
      <c r="C6" s="278"/>
      <c r="D6" s="276"/>
      <c r="E6" s="276"/>
      <c r="F6" s="276"/>
      <c r="G6" s="276"/>
      <c r="H6" s="27" t="s">
        <v>153</v>
      </c>
      <c r="I6" s="27" t="s">
        <v>149</v>
      </c>
      <c r="J6" s="33" t="s">
        <v>140</v>
      </c>
    </row>
    <row r="7" spans="1:16" ht="146.25" customHeight="1" x14ac:dyDescent="0.25">
      <c r="A7" s="275"/>
      <c r="B7" s="276"/>
      <c r="C7" s="278"/>
      <c r="D7" s="114" t="s">
        <v>154</v>
      </c>
      <c r="E7" s="34">
        <v>1</v>
      </c>
      <c r="F7" s="35">
        <v>0</v>
      </c>
      <c r="G7" s="36" t="s">
        <v>199</v>
      </c>
      <c r="H7" s="37"/>
      <c r="I7" s="37"/>
      <c r="J7" s="28" t="e">
        <f>H7/I7*100</f>
        <v>#DIV/0!</v>
      </c>
    </row>
    <row r="8" spans="1:16" ht="81" customHeight="1" x14ac:dyDescent="0.25">
      <c r="A8" s="275"/>
      <c r="B8" s="276"/>
      <c r="C8" s="282" t="s">
        <v>135</v>
      </c>
      <c r="D8" s="284" t="s">
        <v>345</v>
      </c>
      <c r="E8" s="285"/>
      <c r="F8" s="285"/>
      <c r="G8" s="285"/>
      <c r="H8" s="285"/>
      <c r="I8" s="285"/>
      <c r="J8" s="286"/>
    </row>
    <row r="9" spans="1:16" ht="295.5" hidden="1" customHeight="1" x14ac:dyDescent="0.25">
      <c r="A9" s="275"/>
      <c r="B9" s="276"/>
      <c r="C9" s="283"/>
      <c r="D9" s="287"/>
      <c r="E9" s="288"/>
      <c r="F9" s="288"/>
      <c r="G9" s="288"/>
      <c r="H9" s="288"/>
      <c r="I9" s="288"/>
      <c r="J9" s="289"/>
    </row>
    <row r="10" spans="1:16" ht="27" customHeight="1" x14ac:dyDescent="0.25">
      <c r="A10" s="275"/>
      <c r="B10" s="276"/>
      <c r="C10" s="38" t="s">
        <v>103</v>
      </c>
      <c r="D10" s="279" t="s">
        <v>346</v>
      </c>
      <c r="E10" s="280"/>
      <c r="F10" s="280"/>
      <c r="G10" s="280"/>
      <c r="H10" s="280"/>
      <c r="I10" s="280"/>
      <c r="J10" s="281"/>
    </row>
    <row r="11" spans="1:16" s="271" customFormat="1" ht="15" customHeight="1" thickBot="1" x14ac:dyDescent="0.3"/>
    <row r="12" spans="1:16" ht="53.25" customHeight="1" x14ac:dyDescent="0.25">
      <c r="A12" s="257" t="s">
        <v>144</v>
      </c>
      <c r="B12" s="260" t="s">
        <v>145</v>
      </c>
      <c r="C12" s="262" t="s">
        <v>1</v>
      </c>
      <c r="D12" s="264" t="s">
        <v>2</v>
      </c>
      <c r="E12" s="225" t="s">
        <v>294</v>
      </c>
      <c r="F12" s="226"/>
      <c r="G12" s="226"/>
      <c r="H12" s="226"/>
      <c r="I12" s="226"/>
      <c r="J12" s="227"/>
      <c r="K12" s="225" t="s">
        <v>150</v>
      </c>
      <c r="L12" s="226"/>
      <c r="M12" s="226"/>
      <c r="N12" s="226"/>
      <c r="O12" s="226"/>
      <c r="P12" s="227"/>
    </row>
    <row r="13" spans="1:16" s="57" customFormat="1" ht="134.25" customHeight="1" thickBot="1" x14ac:dyDescent="0.3">
      <c r="A13" s="258"/>
      <c r="B13" s="261"/>
      <c r="C13" s="263"/>
      <c r="D13" s="265"/>
      <c r="E13" s="147" t="s">
        <v>295</v>
      </c>
      <c r="F13" s="136" t="s">
        <v>149</v>
      </c>
      <c r="G13" s="136" t="s">
        <v>3</v>
      </c>
      <c r="H13" s="137" t="s">
        <v>0</v>
      </c>
      <c r="I13" s="142" t="s">
        <v>142</v>
      </c>
      <c r="J13" s="138" t="s">
        <v>108</v>
      </c>
      <c r="K13" s="141" t="s">
        <v>151</v>
      </c>
      <c r="L13" s="54" t="s">
        <v>149</v>
      </c>
      <c r="M13" s="54" t="s">
        <v>3</v>
      </c>
      <c r="N13" s="40" t="s">
        <v>0</v>
      </c>
      <c r="O13" s="41" t="s">
        <v>142</v>
      </c>
      <c r="P13" s="58" t="s">
        <v>108</v>
      </c>
    </row>
    <row r="14" spans="1:16" ht="17.25" customHeight="1" x14ac:dyDescent="0.25">
      <c r="A14" s="258"/>
      <c r="B14" s="228" t="s">
        <v>143</v>
      </c>
      <c r="C14" s="267" t="s">
        <v>220</v>
      </c>
      <c r="D14" s="149" t="s">
        <v>258</v>
      </c>
      <c r="E14" s="56">
        <v>15</v>
      </c>
      <c r="F14" s="143">
        <v>15</v>
      </c>
      <c r="G14" s="126">
        <f>(E14/F14)*100</f>
        <v>100</v>
      </c>
      <c r="H14" s="244">
        <f>SUM(E14:E16)/(SUM(F14:F16))*100</f>
        <v>100</v>
      </c>
      <c r="I14" s="234">
        <v>1</v>
      </c>
      <c r="J14" s="240"/>
      <c r="K14" s="251" t="s">
        <v>152</v>
      </c>
      <c r="L14" s="252"/>
      <c r="M14" s="252"/>
      <c r="N14" s="252"/>
      <c r="O14" s="252"/>
      <c r="P14" s="253"/>
    </row>
    <row r="15" spans="1:16" ht="15" customHeight="1" x14ac:dyDescent="0.25">
      <c r="A15" s="258"/>
      <c r="B15" s="229"/>
      <c r="C15" s="268"/>
      <c r="D15" s="150"/>
      <c r="E15" s="80"/>
      <c r="F15" s="140"/>
      <c r="G15" s="125" t="e">
        <f t="shared" ref="G15:G16" si="0">E15/F15*100</f>
        <v>#DIV/0!</v>
      </c>
      <c r="H15" s="245"/>
      <c r="I15" s="235"/>
      <c r="J15" s="241"/>
      <c r="K15" s="254"/>
      <c r="L15" s="255"/>
      <c r="M15" s="255"/>
      <c r="N15" s="255"/>
      <c r="O15" s="255"/>
      <c r="P15" s="256"/>
    </row>
    <row r="16" spans="1:16" ht="15.75" thickBot="1" x14ac:dyDescent="0.3">
      <c r="A16" s="258"/>
      <c r="B16" s="230"/>
      <c r="C16" s="269"/>
      <c r="D16" s="151"/>
      <c r="E16" s="81"/>
      <c r="F16" s="144"/>
      <c r="G16" s="127" t="e">
        <f t="shared" si="0"/>
        <v>#DIV/0!</v>
      </c>
      <c r="H16" s="266"/>
      <c r="I16" s="236"/>
      <c r="J16" s="242"/>
      <c r="K16" s="254"/>
      <c r="L16" s="255"/>
      <c r="M16" s="255"/>
      <c r="N16" s="255"/>
      <c r="O16" s="255"/>
      <c r="P16" s="256"/>
    </row>
    <row r="17" spans="1:26" x14ac:dyDescent="0.25">
      <c r="A17" s="258"/>
      <c r="B17" s="228" t="s">
        <v>110</v>
      </c>
      <c r="C17" s="267" t="s">
        <v>220</v>
      </c>
      <c r="D17" s="149" t="s">
        <v>258</v>
      </c>
      <c r="E17" s="56">
        <v>15</v>
      </c>
      <c r="F17" s="143">
        <v>15</v>
      </c>
      <c r="G17" s="126">
        <f>E17/F17*100</f>
        <v>100</v>
      </c>
      <c r="H17" s="244">
        <f t="shared" ref="H17" si="1">SUM(E17:E19)/(SUM(F17:F19))*100</f>
        <v>100</v>
      </c>
      <c r="I17" s="234">
        <v>1</v>
      </c>
      <c r="J17" s="240"/>
      <c r="K17" s="254"/>
      <c r="L17" s="255"/>
      <c r="M17" s="255"/>
      <c r="N17" s="255"/>
      <c r="O17" s="255"/>
      <c r="P17" s="256"/>
    </row>
    <row r="18" spans="1:26" x14ac:dyDescent="0.25">
      <c r="A18" s="258"/>
      <c r="B18" s="229"/>
      <c r="C18" s="268"/>
      <c r="D18" s="150"/>
      <c r="E18" s="80"/>
      <c r="F18" s="140"/>
      <c r="G18" s="125" t="e">
        <f t="shared" ref="G18:G22" si="2">E18/F18*100</f>
        <v>#DIV/0!</v>
      </c>
      <c r="H18" s="245"/>
      <c r="I18" s="235"/>
      <c r="J18" s="241"/>
      <c r="K18" s="254"/>
      <c r="L18" s="255"/>
      <c r="M18" s="255"/>
      <c r="N18" s="255"/>
      <c r="O18" s="255"/>
      <c r="P18" s="256"/>
    </row>
    <row r="19" spans="1:26" ht="15.75" thickBot="1" x14ac:dyDescent="0.3">
      <c r="A19" s="258"/>
      <c r="B19" s="243"/>
      <c r="C19" s="270"/>
      <c r="D19" s="152"/>
      <c r="E19" s="148"/>
      <c r="F19" s="145"/>
      <c r="G19" s="146" t="e">
        <f t="shared" si="2"/>
        <v>#DIV/0!</v>
      </c>
      <c r="H19" s="246"/>
      <c r="I19" s="247"/>
      <c r="J19" s="241"/>
      <c r="K19" s="254"/>
      <c r="L19" s="255"/>
      <c r="M19" s="255"/>
      <c r="N19" s="255"/>
      <c r="O19" s="255"/>
      <c r="P19" s="256"/>
    </row>
    <row r="20" spans="1:26" x14ac:dyDescent="0.25">
      <c r="A20" s="258"/>
      <c r="B20" s="228" t="s">
        <v>146</v>
      </c>
      <c r="C20" s="267" t="s">
        <v>220</v>
      </c>
      <c r="D20" s="149" t="s">
        <v>258</v>
      </c>
      <c r="E20" s="56">
        <v>15</v>
      </c>
      <c r="F20" s="192">
        <v>15</v>
      </c>
      <c r="G20" s="195">
        <f t="shared" si="2"/>
        <v>100</v>
      </c>
      <c r="H20" s="231">
        <f t="shared" ref="H20" si="3">SUM(E20:E22)/(SUM(F20:F22))*100</f>
        <v>100</v>
      </c>
      <c r="I20" s="234">
        <v>1</v>
      </c>
      <c r="J20" s="237"/>
      <c r="K20" s="56">
        <v>14</v>
      </c>
      <c r="L20" s="82">
        <v>15</v>
      </c>
      <c r="M20" s="195">
        <f>(K20/L20)*100</f>
        <v>93.333333333333329</v>
      </c>
      <c r="N20" s="248">
        <f>SUM(K20:K22)/(SUM(L20:L22))*100</f>
        <v>93.333333333333329</v>
      </c>
      <c r="O20" s="234">
        <v>0.5</v>
      </c>
      <c r="P20" s="237"/>
    </row>
    <row r="21" spans="1:26" x14ac:dyDescent="0.25">
      <c r="A21" s="258"/>
      <c r="B21" s="229"/>
      <c r="C21" s="268"/>
      <c r="D21" s="150"/>
      <c r="E21" s="80"/>
      <c r="F21" s="193"/>
      <c r="G21" s="196" t="e">
        <f t="shared" si="2"/>
        <v>#DIV/0!</v>
      </c>
      <c r="H21" s="232"/>
      <c r="I21" s="235"/>
      <c r="J21" s="238"/>
      <c r="K21" s="80"/>
      <c r="L21" s="83"/>
      <c r="M21" s="196" t="e">
        <f t="shared" ref="M21:M22" si="4">(K21/L21)*100</f>
        <v>#DIV/0!</v>
      </c>
      <c r="N21" s="249"/>
      <c r="O21" s="235"/>
      <c r="P21" s="238"/>
    </row>
    <row r="22" spans="1:26" ht="15.75" thickBot="1" x14ac:dyDescent="0.3">
      <c r="A22" s="259"/>
      <c r="B22" s="230"/>
      <c r="C22" s="269"/>
      <c r="D22" s="151"/>
      <c r="E22" s="81"/>
      <c r="F22" s="194"/>
      <c r="G22" s="197" t="e">
        <f t="shared" si="2"/>
        <v>#DIV/0!</v>
      </c>
      <c r="H22" s="233"/>
      <c r="I22" s="236"/>
      <c r="J22" s="239"/>
      <c r="K22" s="81"/>
      <c r="L22" s="84"/>
      <c r="M22" s="197" t="e">
        <f t="shared" si="4"/>
        <v>#DIV/0!</v>
      </c>
      <c r="N22" s="250"/>
      <c r="O22" s="236"/>
      <c r="P22" s="239"/>
    </row>
    <row r="29" spans="1:26" ht="15.75" thickBot="1" x14ac:dyDescent="0.3"/>
    <row r="30" spans="1:26" ht="21.75" thickBot="1" x14ac:dyDescent="0.3">
      <c r="X30" s="29" t="s">
        <v>258</v>
      </c>
      <c r="Z30" s="77" t="s">
        <v>81</v>
      </c>
    </row>
    <row r="31" spans="1:26" ht="21.75" thickBot="1" x14ac:dyDescent="0.3">
      <c r="X31" s="29" t="s">
        <v>285</v>
      </c>
      <c r="Z31" s="78" t="s">
        <v>216</v>
      </c>
    </row>
    <row r="32" spans="1:26" ht="21.75" thickBot="1" x14ac:dyDescent="0.3">
      <c r="X32" s="29" t="s">
        <v>259</v>
      </c>
      <c r="Z32" s="79" t="s">
        <v>217</v>
      </c>
    </row>
    <row r="33" spans="24:26" ht="21.75" thickBot="1" x14ac:dyDescent="0.3">
      <c r="X33" s="29" t="s">
        <v>260</v>
      </c>
      <c r="Z33" s="78" t="s">
        <v>218</v>
      </c>
    </row>
    <row r="34" spans="24:26" ht="21.75" thickBot="1" x14ac:dyDescent="0.3">
      <c r="Z34" s="78" t="s">
        <v>219</v>
      </c>
    </row>
    <row r="35" spans="24:26" ht="21.75" thickBot="1" x14ac:dyDescent="0.3">
      <c r="Z35" s="78" t="s">
        <v>220</v>
      </c>
    </row>
    <row r="36" spans="24:26" ht="21.75" thickBot="1" x14ac:dyDescent="0.3">
      <c r="Z36" s="78" t="s">
        <v>221</v>
      </c>
    </row>
    <row r="37" spans="24:26" ht="21.75" thickBot="1" x14ac:dyDescent="0.3">
      <c r="Z37" s="78" t="s">
        <v>222</v>
      </c>
    </row>
    <row r="38" spans="24:26" ht="21.75" thickBot="1" x14ac:dyDescent="0.3">
      <c r="Z38" s="78" t="s">
        <v>223</v>
      </c>
    </row>
    <row r="39" spans="24:26" ht="21.75" thickBot="1" x14ac:dyDescent="0.3">
      <c r="Z39" s="78" t="s">
        <v>224</v>
      </c>
    </row>
    <row r="40" spans="24:26" ht="21.75" thickBot="1" x14ac:dyDescent="0.3">
      <c r="Z40" s="78" t="s">
        <v>225</v>
      </c>
    </row>
    <row r="41" spans="24:26" ht="21.75" thickBot="1" x14ac:dyDescent="0.3">
      <c r="Z41" s="78" t="s">
        <v>226</v>
      </c>
    </row>
    <row r="42" spans="24:26" ht="21.75" thickBot="1" x14ac:dyDescent="0.3">
      <c r="Z42" s="78" t="s">
        <v>85</v>
      </c>
    </row>
    <row r="43" spans="24:26" ht="21.75" thickBot="1" x14ac:dyDescent="0.3">
      <c r="Z43" s="78" t="s">
        <v>227</v>
      </c>
    </row>
    <row r="44" spans="24:26" ht="21.75" thickBot="1" x14ac:dyDescent="0.3">
      <c r="Z44" s="78" t="s">
        <v>281</v>
      </c>
    </row>
    <row r="45" spans="24:26" ht="21.75" thickBot="1" x14ac:dyDescent="0.3">
      <c r="Z45" s="79" t="s">
        <v>229</v>
      </c>
    </row>
    <row r="46" spans="24:26" ht="21.75" thickBot="1" x14ac:dyDescent="0.3">
      <c r="Z46" s="78" t="s">
        <v>230</v>
      </c>
    </row>
    <row r="47" spans="24:26" ht="21.75" thickBot="1" x14ac:dyDescent="0.3">
      <c r="Z47" s="78" t="s">
        <v>231</v>
      </c>
    </row>
    <row r="48" spans="24:26" ht="21.75" thickBot="1" x14ac:dyDescent="0.3">
      <c r="Z48" s="78" t="s">
        <v>232</v>
      </c>
    </row>
    <row r="49" spans="26:26" ht="21.75" thickBot="1" x14ac:dyDescent="0.3">
      <c r="Z49" s="78" t="s">
        <v>233</v>
      </c>
    </row>
    <row r="50" spans="26:26" ht="21.75" thickBot="1" x14ac:dyDescent="0.3">
      <c r="Z50" s="78" t="s">
        <v>234</v>
      </c>
    </row>
    <row r="51" spans="26:26" ht="21.75" thickBot="1" x14ac:dyDescent="0.3">
      <c r="Z51" s="78" t="s">
        <v>86</v>
      </c>
    </row>
    <row r="52" spans="26:26" ht="21.75" thickBot="1" x14ac:dyDescent="0.3">
      <c r="Z52" s="78" t="s">
        <v>282</v>
      </c>
    </row>
    <row r="53" spans="26:26" ht="21.75" thickBot="1" x14ac:dyDescent="0.3">
      <c r="Z53" s="78" t="s">
        <v>84</v>
      </c>
    </row>
    <row r="54" spans="26:26" ht="21.75" thickBot="1" x14ac:dyDescent="0.3">
      <c r="Z54" s="78" t="s">
        <v>82</v>
      </c>
    </row>
    <row r="55" spans="26:26" ht="21.75" thickBot="1" x14ac:dyDescent="0.3">
      <c r="Z55" s="78" t="s">
        <v>236</v>
      </c>
    </row>
    <row r="56" spans="26:26" ht="21.75" thickBot="1" x14ac:dyDescent="0.3">
      <c r="Z56" s="78" t="s">
        <v>237</v>
      </c>
    </row>
    <row r="57" spans="26:26" ht="21.75" thickBot="1" x14ac:dyDescent="0.3">
      <c r="Z57" s="78" t="s">
        <v>238</v>
      </c>
    </row>
    <row r="58" spans="26:26" ht="21.75" thickBot="1" x14ac:dyDescent="0.3">
      <c r="Z58" s="78" t="s">
        <v>87</v>
      </c>
    </row>
    <row r="59" spans="26:26" ht="21.75" thickBot="1" x14ac:dyDescent="0.3">
      <c r="Z59" s="78" t="s">
        <v>88</v>
      </c>
    </row>
    <row r="60" spans="26:26" ht="21.75" thickBot="1" x14ac:dyDescent="0.3">
      <c r="Z60" s="78" t="s">
        <v>239</v>
      </c>
    </row>
    <row r="61" spans="26:26" ht="21.75" thickBot="1" x14ac:dyDescent="0.3">
      <c r="Z61" s="78" t="s">
        <v>240</v>
      </c>
    </row>
    <row r="62" spans="26:26" ht="21.75" thickBot="1" x14ac:dyDescent="0.3">
      <c r="Z62" s="78" t="s">
        <v>241</v>
      </c>
    </row>
    <row r="63" spans="26:26" ht="21.75" thickBot="1" x14ac:dyDescent="0.3">
      <c r="Z63" s="79" t="s">
        <v>242</v>
      </c>
    </row>
    <row r="64" spans="26:26" ht="21.75" thickBot="1" x14ac:dyDescent="0.3">
      <c r="Z64" s="78" t="s">
        <v>243</v>
      </c>
    </row>
    <row r="65" spans="26:26" ht="21.75" thickBot="1" x14ac:dyDescent="0.3">
      <c r="Z65" s="78" t="s">
        <v>244</v>
      </c>
    </row>
    <row r="66" spans="26:26" ht="21.75" thickBot="1" x14ac:dyDescent="0.3">
      <c r="Z66" s="78" t="s">
        <v>245</v>
      </c>
    </row>
    <row r="67" spans="26:26" ht="21.75" thickBot="1" x14ac:dyDescent="0.3">
      <c r="Z67" s="78" t="s">
        <v>246</v>
      </c>
    </row>
    <row r="68" spans="26:26" ht="21.75" thickBot="1" x14ac:dyDescent="0.3">
      <c r="Z68" s="78" t="s">
        <v>247</v>
      </c>
    </row>
    <row r="69" spans="26:26" ht="21.75" thickBot="1" x14ac:dyDescent="0.3">
      <c r="Z69" s="78" t="s">
        <v>248</v>
      </c>
    </row>
    <row r="70" spans="26:26" ht="21.75" thickBot="1" x14ac:dyDescent="0.3">
      <c r="Z70" s="78" t="s">
        <v>249</v>
      </c>
    </row>
    <row r="71" spans="26:26" ht="21.75" thickBot="1" x14ac:dyDescent="0.3">
      <c r="Z71" s="78" t="s">
        <v>250</v>
      </c>
    </row>
    <row r="72" spans="26:26" ht="21.75" thickBot="1" x14ac:dyDescent="0.3">
      <c r="Z72" s="78" t="s">
        <v>251</v>
      </c>
    </row>
    <row r="73" spans="26:26" ht="21.75" thickBot="1" x14ac:dyDescent="0.3">
      <c r="Z73" s="78" t="s">
        <v>252</v>
      </c>
    </row>
    <row r="74" spans="26:26" ht="21.75" thickBot="1" x14ac:dyDescent="0.3">
      <c r="Z74" s="78" t="s">
        <v>253</v>
      </c>
    </row>
    <row r="75" spans="26:26" ht="21.75" thickBot="1" x14ac:dyDescent="0.3">
      <c r="Z75" s="78" t="s">
        <v>254</v>
      </c>
    </row>
    <row r="76" spans="26:26" ht="21.75" thickBot="1" x14ac:dyDescent="0.3">
      <c r="Z76" s="78" t="s">
        <v>89</v>
      </c>
    </row>
    <row r="77" spans="26:26" ht="21.75" thickBot="1" x14ac:dyDescent="0.3">
      <c r="Z77" s="79" t="s">
        <v>255</v>
      </c>
    </row>
    <row r="78" spans="26:26" ht="21.75" thickBot="1" x14ac:dyDescent="0.3">
      <c r="Z78" s="78" t="s">
        <v>256</v>
      </c>
    </row>
    <row r="79" spans="26:26" ht="21.75" thickBot="1" x14ac:dyDescent="0.3">
      <c r="Z79" s="78" t="s">
        <v>83</v>
      </c>
    </row>
    <row r="80" spans="26:26" ht="21.75" thickBot="1" x14ac:dyDescent="0.3">
      <c r="Z80" s="78" t="s">
        <v>257</v>
      </c>
    </row>
  </sheetData>
  <mergeCells count="39">
    <mergeCell ref="A11:XFD11"/>
    <mergeCell ref="B2:I2"/>
    <mergeCell ref="A4:A10"/>
    <mergeCell ref="B4:B10"/>
    <mergeCell ref="D4:J4"/>
    <mergeCell ref="C5:C7"/>
    <mergeCell ref="D5:D6"/>
    <mergeCell ref="E5:E6"/>
    <mergeCell ref="F5:F6"/>
    <mergeCell ref="G5:G6"/>
    <mergeCell ref="H5:J5"/>
    <mergeCell ref="D10:J10"/>
    <mergeCell ref="C8:C9"/>
    <mergeCell ref="D8:J9"/>
    <mergeCell ref="A12:A22"/>
    <mergeCell ref="B12:B13"/>
    <mergeCell ref="C12:C13"/>
    <mergeCell ref="D12:D13"/>
    <mergeCell ref="E12:J12"/>
    <mergeCell ref="B14:B16"/>
    <mergeCell ref="H14:H16"/>
    <mergeCell ref="I14:I16"/>
    <mergeCell ref="C14:C16"/>
    <mergeCell ref="C17:C19"/>
    <mergeCell ref="C20:C22"/>
    <mergeCell ref="K12:P12"/>
    <mergeCell ref="B20:B22"/>
    <mergeCell ref="H20:H22"/>
    <mergeCell ref="I20:I22"/>
    <mergeCell ref="J20:J22"/>
    <mergeCell ref="J14:J16"/>
    <mergeCell ref="B17:B19"/>
    <mergeCell ref="H17:H19"/>
    <mergeCell ref="I17:I19"/>
    <mergeCell ref="N20:N22"/>
    <mergeCell ref="O20:O22"/>
    <mergeCell ref="P20:P22"/>
    <mergeCell ref="K14:P19"/>
    <mergeCell ref="J17:J19"/>
  </mergeCells>
  <dataValidations count="2">
    <dataValidation type="list" allowBlank="1" showInputMessage="1" showErrorMessage="1" sqref="C14:C22">
      <formula1>$Z$30:$Z$80</formula1>
    </dataValidation>
    <dataValidation type="list" allowBlank="1" showInputMessage="1" showErrorMessage="1" sqref="D14:D22">
      <formula1>$X$30:$X$33</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U74"/>
  <sheetViews>
    <sheetView showGridLines="0" zoomScale="85" zoomScaleNormal="85" workbookViewId="0">
      <selection activeCell="G7" sqref="G7"/>
    </sheetView>
  </sheetViews>
  <sheetFormatPr baseColWidth="10" defaultRowHeight="15" x14ac:dyDescent="0.25"/>
  <cols>
    <col min="1" max="1" width="16" style="42" customWidth="1"/>
    <col min="2" max="2" width="12.5703125" style="42" customWidth="1"/>
    <col min="3" max="3" width="30.7109375" style="42" customWidth="1"/>
    <col min="4" max="4" width="32.42578125" style="42" customWidth="1"/>
    <col min="5" max="5" width="20" style="42" customWidth="1"/>
    <col min="6" max="6" width="16.140625" style="42" customWidth="1"/>
    <col min="7" max="7" width="23.28515625" style="42" customWidth="1"/>
    <col min="8" max="8" width="26" style="42" customWidth="1"/>
    <col min="9" max="9" width="21.140625" style="42" customWidth="1"/>
    <col min="10" max="10" width="28.28515625" style="43" customWidth="1"/>
    <col min="11" max="11" width="20.85546875" style="43" customWidth="1"/>
    <col min="12" max="12" width="18" style="43" customWidth="1"/>
    <col min="13" max="13" width="15.5703125" style="42" customWidth="1"/>
    <col min="14" max="14" width="50.7109375" style="42" customWidth="1"/>
    <col min="15" max="17" width="11.42578125" style="42"/>
    <col min="18" max="18" width="0" style="42" hidden="1" customWidth="1"/>
    <col min="19" max="20" width="11.42578125" style="29" hidden="1" customWidth="1"/>
    <col min="21" max="21" width="101.42578125" style="29" hidden="1" customWidth="1"/>
    <col min="22" max="22" width="0" style="42" hidden="1" customWidth="1"/>
    <col min="23" max="16384" width="11.42578125" style="42"/>
  </cols>
  <sheetData>
    <row r="1" spans="1:21" ht="15.75" thickBot="1" x14ac:dyDescent="0.3"/>
    <row r="2" spans="1:21" ht="33" customHeight="1" thickBot="1" x14ac:dyDescent="0.3">
      <c r="B2" s="290" t="s">
        <v>191</v>
      </c>
      <c r="C2" s="291"/>
      <c r="D2" s="291"/>
      <c r="E2" s="291"/>
      <c r="F2" s="291"/>
      <c r="G2" s="291"/>
      <c r="H2" s="291"/>
      <c r="I2" s="292"/>
      <c r="M2" s="43"/>
    </row>
    <row r="3" spans="1:21" ht="23.25" customHeight="1" x14ac:dyDescent="0.25">
      <c r="D3" s="44"/>
    </row>
    <row r="4" spans="1:21" ht="165.75" customHeight="1" x14ac:dyDescent="0.25">
      <c r="A4" s="293" t="s">
        <v>139</v>
      </c>
      <c r="B4" s="294" t="s">
        <v>132</v>
      </c>
      <c r="C4" s="45" t="s">
        <v>261</v>
      </c>
      <c r="D4" s="295" t="s">
        <v>276</v>
      </c>
      <c r="E4" s="295"/>
      <c r="F4" s="295"/>
      <c r="G4" s="295"/>
      <c r="H4" s="295"/>
      <c r="I4" s="295"/>
      <c r="J4" s="295"/>
      <c r="L4" s="42"/>
    </row>
    <row r="5" spans="1:21" ht="32.25" customHeight="1" x14ac:dyDescent="0.25">
      <c r="A5" s="293"/>
      <c r="B5" s="294"/>
      <c r="C5" s="296" t="s">
        <v>138</v>
      </c>
      <c r="D5" s="294" t="s">
        <v>133</v>
      </c>
      <c r="E5" s="294" t="s">
        <v>102</v>
      </c>
      <c r="F5" s="294" t="s">
        <v>134</v>
      </c>
      <c r="G5" s="294" t="s">
        <v>136</v>
      </c>
      <c r="H5" s="294" t="s">
        <v>137</v>
      </c>
      <c r="I5" s="294"/>
      <c r="J5" s="294"/>
      <c r="L5" s="42"/>
    </row>
    <row r="6" spans="1:21" ht="69" customHeight="1" x14ac:dyDescent="0.25">
      <c r="A6" s="293"/>
      <c r="B6" s="294"/>
      <c r="C6" s="296"/>
      <c r="D6" s="294"/>
      <c r="E6" s="294"/>
      <c r="F6" s="294"/>
      <c r="G6" s="294"/>
      <c r="H6" s="26" t="s">
        <v>155</v>
      </c>
      <c r="I6" s="26" t="s">
        <v>157</v>
      </c>
      <c r="J6" s="46" t="s">
        <v>140</v>
      </c>
      <c r="L6" s="42"/>
    </row>
    <row r="7" spans="1:21" ht="111" customHeight="1" x14ac:dyDescent="0.25">
      <c r="A7" s="293"/>
      <c r="B7" s="294"/>
      <c r="C7" s="296"/>
      <c r="D7" s="24" t="s">
        <v>155</v>
      </c>
      <c r="E7" s="47">
        <v>1</v>
      </c>
      <c r="F7" s="26">
        <v>0</v>
      </c>
      <c r="G7" s="116" t="s">
        <v>156</v>
      </c>
      <c r="H7" s="26"/>
      <c r="I7" s="26"/>
      <c r="J7" s="26" t="e">
        <f>(H7/I7)*100</f>
        <v>#DIV/0!</v>
      </c>
      <c r="L7" s="42"/>
    </row>
    <row r="8" spans="1:21" ht="292.5" customHeight="1" x14ac:dyDescent="0.25">
      <c r="A8" s="293"/>
      <c r="B8" s="294"/>
      <c r="C8" s="297" t="s">
        <v>135</v>
      </c>
      <c r="D8" s="284" t="s">
        <v>347</v>
      </c>
      <c r="E8" s="285"/>
      <c r="F8" s="285"/>
      <c r="G8" s="285"/>
      <c r="H8" s="285"/>
      <c r="I8" s="285"/>
      <c r="J8" s="286"/>
      <c r="L8" s="42"/>
    </row>
    <row r="9" spans="1:21" x14ac:dyDescent="0.25">
      <c r="A9" s="293"/>
      <c r="B9" s="294"/>
      <c r="C9" s="298"/>
      <c r="D9" s="287"/>
      <c r="E9" s="288"/>
      <c r="F9" s="288"/>
      <c r="G9" s="288"/>
      <c r="H9" s="288"/>
      <c r="I9" s="288"/>
      <c r="J9" s="289"/>
      <c r="M9" s="43"/>
    </row>
    <row r="10" spans="1:21" ht="30.75" customHeight="1" x14ac:dyDescent="0.25">
      <c r="A10" s="293"/>
      <c r="B10" s="294"/>
      <c r="C10" s="49" t="s">
        <v>103</v>
      </c>
      <c r="D10" s="279" t="s">
        <v>348</v>
      </c>
      <c r="E10" s="280"/>
      <c r="F10" s="280"/>
      <c r="G10" s="280"/>
      <c r="H10" s="280"/>
      <c r="I10" s="280"/>
      <c r="J10" s="281"/>
      <c r="M10" s="43"/>
    </row>
    <row r="11" spans="1:21" ht="24.75" customHeight="1" thickBot="1" x14ac:dyDescent="0.3">
      <c r="A11" s="50"/>
      <c r="B11" s="50"/>
      <c r="C11" s="326"/>
      <c r="D11" s="326"/>
      <c r="E11" s="326"/>
      <c r="F11" s="326"/>
      <c r="G11" s="326"/>
      <c r="H11" s="326"/>
      <c r="I11" s="326"/>
      <c r="J11" s="326"/>
      <c r="K11" s="326"/>
      <c r="L11" s="326"/>
      <c r="M11" s="123"/>
      <c r="S11" s="42"/>
      <c r="T11" s="42"/>
      <c r="U11" s="42"/>
    </row>
    <row r="12" spans="1:21" ht="53.25" customHeight="1" x14ac:dyDescent="0.25">
      <c r="A12" s="299" t="s">
        <v>144</v>
      </c>
      <c r="B12" s="302" t="s">
        <v>145</v>
      </c>
      <c r="C12" s="262" t="s">
        <v>1</v>
      </c>
      <c r="D12" s="264" t="s">
        <v>2</v>
      </c>
      <c r="E12" s="225" t="s">
        <v>262</v>
      </c>
      <c r="F12" s="226"/>
      <c r="G12" s="226"/>
      <c r="H12" s="226"/>
      <c r="I12" s="226"/>
      <c r="J12" s="306"/>
      <c r="K12" s="327" t="s">
        <v>161</v>
      </c>
      <c r="L12" s="226"/>
      <c r="M12" s="306"/>
      <c r="N12" s="227"/>
    </row>
    <row r="13" spans="1:21" s="55" customFormat="1" ht="134.25" customHeight="1" thickBot="1" x14ac:dyDescent="0.3">
      <c r="A13" s="300"/>
      <c r="B13" s="303"/>
      <c r="C13" s="304"/>
      <c r="D13" s="305"/>
      <c r="E13" s="141" t="s">
        <v>158</v>
      </c>
      <c r="F13" s="54" t="s">
        <v>159</v>
      </c>
      <c r="G13" s="54" t="s">
        <v>3</v>
      </c>
      <c r="H13" s="40" t="s">
        <v>0</v>
      </c>
      <c r="I13" s="41" t="s">
        <v>142</v>
      </c>
      <c r="J13" s="128" t="s">
        <v>108</v>
      </c>
      <c r="K13" s="135" t="s">
        <v>160</v>
      </c>
      <c r="L13" s="136" t="s">
        <v>263</v>
      </c>
      <c r="M13" s="139" t="s">
        <v>3</v>
      </c>
      <c r="N13" s="138" t="s">
        <v>108</v>
      </c>
      <c r="S13" s="57"/>
      <c r="T13" s="57"/>
      <c r="U13" s="57"/>
    </row>
    <row r="14" spans="1:21" ht="17.25" customHeight="1" x14ac:dyDescent="0.25">
      <c r="A14" s="300"/>
      <c r="B14" s="310" t="s">
        <v>143</v>
      </c>
      <c r="C14" s="267" t="s">
        <v>220</v>
      </c>
      <c r="D14" s="156" t="s">
        <v>258</v>
      </c>
      <c r="E14" s="153">
        <v>0</v>
      </c>
      <c r="F14" s="51">
        <v>0</v>
      </c>
      <c r="G14" s="126" t="e">
        <f>E14/F14*100</f>
        <v>#DIV/0!</v>
      </c>
      <c r="H14" s="231" t="e">
        <f>SUM(E14:E16)/(SUM(F14:F16))*100</f>
        <v>#DIV/0!</v>
      </c>
      <c r="I14" s="234">
        <v>1</v>
      </c>
      <c r="J14" s="313"/>
      <c r="K14" s="129">
        <v>26</v>
      </c>
      <c r="L14" s="117">
        <v>26</v>
      </c>
      <c r="M14" s="126">
        <f>L14/K14*100</f>
        <v>100</v>
      </c>
      <c r="N14" s="325" t="s">
        <v>333</v>
      </c>
    </row>
    <row r="15" spans="1:21" ht="15" customHeight="1" x14ac:dyDescent="0.25">
      <c r="A15" s="300"/>
      <c r="B15" s="311"/>
      <c r="C15" s="268"/>
      <c r="D15" s="157"/>
      <c r="E15" s="154"/>
      <c r="F15" s="52"/>
      <c r="G15" s="125" t="e">
        <f t="shared" ref="G15:G22" si="0">E15/F15*100</f>
        <v>#DIV/0!</v>
      </c>
      <c r="H15" s="232"/>
      <c r="I15" s="235"/>
      <c r="J15" s="314"/>
      <c r="K15" s="130"/>
      <c r="L15" s="118"/>
      <c r="M15" s="125" t="e">
        <f t="shared" ref="M15:M22" si="1">L15/K15*100</f>
        <v>#DIV/0!</v>
      </c>
      <c r="N15" s="317"/>
    </row>
    <row r="16" spans="1:21" ht="15.75" thickBot="1" x14ac:dyDescent="0.3">
      <c r="A16" s="300"/>
      <c r="B16" s="312"/>
      <c r="C16" s="269"/>
      <c r="D16" s="158"/>
      <c r="E16" s="155"/>
      <c r="F16" s="53"/>
      <c r="G16" s="127" t="e">
        <f t="shared" si="0"/>
        <v>#DIV/0!</v>
      </c>
      <c r="H16" s="233"/>
      <c r="I16" s="236"/>
      <c r="J16" s="315"/>
      <c r="K16" s="131"/>
      <c r="L16" s="119"/>
      <c r="M16" s="127" t="e">
        <f t="shared" si="1"/>
        <v>#DIV/0!</v>
      </c>
      <c r="N16" s="318"/>
    </row>
    <row r="17" spans="1:21" x14ac:dyDescent="0.25">
      <c r="A17" s="300"/>
      <c r="B17" s="307" t="s">
        <v>110</v>
      </c>
      <c r="C17" s="267" t="s">
        <v>220</v>
      </c>
      <c r="D17" s="159" t="s">
        <v>258</v>
      </c>
      <c r="E17" s="153">
        <v>0</v>
      </c>
      <c r="F17" s="51">
        <v>0</v>
      </c>
      <c r="G17" s="126" t="e">
        <f t="shared" si="0"/>
        <v>#DIV/0!</v>
      </c>
      <c r="H17" s="231" t="e">
        <f t="shared" ref="H17" si="2">SUM(E17:E19)/(SUM(F17:F19))*100</f>
        <v>#DIV/0!</v>
      </c>
      <c r="I17" s="234">
        <v>1</v>
      </c>
      <c r="J17" s="319" t="s">
        <v>370</v>
      </c>
      <c r="K17" s="129">
        <v>16</v>
      </c>
      <c r="L17" s="117">
        <v>16</v>
      </c>
      <c r="M17" s="126">
        <f t="shared" si="1"/>
        <v>100</v>
      </c>
      <c r="N17" s="322" t="s">
        <v>371</v>
      </c>
    </row>
    <row r="18" spans="1:21" x14ac:dyDescent="0.25">
      <c r="A18" s="300"/>
      <c r="B18" s="308"/>
      <c r="C18" s="268"/>
      <c r="D18" s="160"/>
      <c r="E18" s="154"/>
      <c r="F18" s="52"/>
      <c r="G18" s="125" t="e">
        <f t="shared" si="0"/>
        <v>#DIV/0!</v>
      </c>
      <c r="H18" s="232"/>
      <c r="I18" s="235"/>
      <c r="J18" s="320"/>
      <c r="K18" s="130"/>
      <c r="L18" s="118"/>
      <c r="M18" s="125" t="e">
        <f t="shared" si="1"/>
        <v>#DIV/0!</v>
      </c>
      <c r="N18" s="323"/>
    </row>
    <row r="19" spans="1:21" ht="144.75" customHeight="1" thickBot="1" x14ac:dyDescent="0.3">
      <c r="A19" s="300"/>
      <c r="B19" s="309"/>
      <c r="C19" s="269"/>
      <c r="D19" s="158"/>
      <c r="E19" s="155"/>
      <c r="F19" s="53"/>
      <c r="G19" s="127" t="e">
        <f t="shared" si="0"/>
        <v>#DIV/0!</v>
      </c>
      <c r="H19" s="233"/>
      <c r="I19" s="236"/>
      <c r="J19" s="321"/>
      <c r="K19" s="131"/>
      <c r="L19" s="119"/>
      <c r="M19" s="127" t="e">
        <f t="shared" si="1"/>
        <v>#DIV/0!</v>
      </c>
      <c r="N19" s="324"/>
    </row>
    <row r="20" spans="1:21" x14ac:dyDescent="0.25">
      <c r="A20" s="300"/>
      <c r="B20" s="310" t="s">
        <v>146</v>
      </c>
      <c r="C20" s="267" t="s">
        <v>220</v>
      </c>
      <c r="D20" s="159" t="s">
        <v>258</v>
      </c>
      <c r="E20" s="153">
        <v>37</v>
      </c>
      <c r="F20" s="117">
        <v>37</v>
      </c>
      <c r="G20" s="195">
        <f t="shared" si="0"/>
        <v>100</v>
      </c>
      <c r="H20" s="231">
        <f t="shared" ref="H20" si="3">SUM(E20:E22)/(SUM(F20:F22))*100</f>
        <v>100</v>
      </c>
      <c r="I20" s="234">
        <v>1</v>
      </c>
      <c r="J20" s="313"/>
      <c r="K20" s="132">
        <v>22</v>
      </c>
      <c r="L20" s="133">
        <v>22</v>
      </c>
      <c r="M20" s="134">
        <f t="shared" si="1"/>
        <v>100</v>
      </c>
      <c r="N20" s="316"/>
    </row>
    <row r="21" spans="1:21" x14ac:dyDescent="0.25">
      <c r="A21" s="300"/>
      <c r="B21" s="311"/>
      <c r="C21" s="268"/>
      <c r="D21" s="160"/>
      <c r="E21" s="154"/>
      <c r="F21" s="118"/>
      <c r="G21" s="196" t="e">
        <f t="shared" si="0"/>
        <v>#DIV/0!</v>
      </c>
      <c r="H21" s="232"/>
      <c r="I21" s="235"/>
      <c r="J21" s="314"/>
      <c r="K21" s="130"/>
      <c r="L21" s="118"/>
      <c r="M21" s="196" t="e">
        <f t="shared" si="1"/>
        <v>#DIV/0!</v>
      </c>
      <c r="N21" s="317"/>
    </row>
    <row r="22" spans="1:21" ht="15.75" thickBot="1" x14ac:dyDescent="0.3">
      <c r="A22" s="301"/>
      <c r="B22" s="312"/>
      <c r="C22" s="269"/>
      <c r="D22" s="158"/>
      <c r="E22" s="155"/>
      <c r="F22" s="119"/>
      <c r="G22" s="197" t="e">
        <f t="shared" si="0"/>
        <v>#DIV/0!</v>
      </c>
      <c r="H22" s="233"/>
      <c r="I22" s="236"/>
      <c r="J22" s="315"/>
      <c r="K22" s="131"/>
      <c r="L22" s="119"/>
      <c r="M22" s="197" t="e">
        <f t="shared" si="1"/>
        <v>#DIV/0!</v>
      </c>
      <c r="N22" s="318"/>
    </row>
    <row r="23" spans="1:21" ht="15.75" thickBot="1" x14ac:dyDescent="0.3"/>
    <row r="24" spans="1:21" ht="21.75" thickBot="1" x14ac:dyDescent="0.3">
      <c r="S24" s="29" t="s">
        <v>258</v>
      </c>
      <c r="U24" s="77" t="s">
        <v>81</v>
      </c>
    </row>
    <row r="25" spans="1:21" ht="21.75" thickBot="1" x14ac:dyDescent="0.3">
      <c r="S25" s="29" t="s">
        <v>285</v>
      </c>
      <c r="U25" s="78" t="s">
        <v>216</v>
      </c>
    </row>
    <row r="26" spans="1:21" ht="21.75" thickBot="1" x14ac:dyDescent="0.3">
      <c r="S26" s="29" t="s">
        <v>259</v>
      </c>
      <c r="U26" s="79" t="s">
        <v>217</v>
      </c>
    </row>
    <row r="27" spans="1:21" ht="21.75" thickBot="1" x14ac:dyDescent="0.3">
      <c r="S27" s="29" t="s">
        <v>260</v>
      </c>
      <c r="U27" s="78" t="s">
        <v>218</v>
      </c>
    </row>
    <row r="28" spans="1:21" ht="21.75" thickBot="1" x14ac:dyDescent="0.3">
      <c r="U28" s="78" t="s">
        <v>219</v>
      </c>
    </row>
    <row r="29" spans="1:21" ht="21.75" thickBot="1" x14ac:dyDescent="0.3">
      <c r="U29" s="78" t="s">
        <v>220</v>
      </c>
    </row>
    <row r="30" spans="1:21" ht="21.75" thickBot="1" x14ac:dyDescent="0.3">
      <c r="U30" s="78" t="s">
        <v>221</v>
      </c>
    </row>
    <row r="31" spans="1:21" ht="21.75" thickBot="1" x14ac:dyDescent="0.3">
      <c r="U31" s="78" t="s">
        <v>222</v>
      </c>
    </row>
    <row r="32" spans="1:21" ht="21.75" thickBot="1" x14ac:dyDescent="0.3">
      <c r="U32" s="78" t="s">
        <v>223</v>
      </c>
    </row>
    <row r="33" spans="21:21" ht="21.75" thickBot="1" x14ac:dyDescent="0.3">
      <c r="U33" s="78" t="s">
        <v>224</v>
      </c>
    </row>
    <row r="34" spans="21:21" ht="21.75" thickBot="1" x14ac:dyDescent="0.3">
      <c r="U34" s="78" t="s">
        <v>225</v>
      </c>
    </row>
    <row r="35" spans="21:21" ht="21.75" thickBot="1" x14ac:dyDescent="0.3">
      <c r="U35" s="78" t="s">
        <v>226</v>
      </c>
    </row>
    <row r="36" spans="21:21" ht="21.75" thickBot="1" x14ac:dyDescent="0.3">
      <c r="U36" s="78" t="s">
        <v>85</v>
      </c>
    </row>
    <row r="37" spans="21:21" ht="21.75" thickBot="1" x14ac:dyDescent="0.3">
      <c r="U37" s="78" t="s">
        <v>227</v>
      </c>
    </row>
    <row r="38" spans="21:21" ht="21.75" thickBot="1" x14ac:dyDescent="0.3">
      <c r="U38" s="78" t="s">
        <v>228</v>
      </c>
    </row>
    <row r="39" spans="21:21" ht="21.75" thickBot="1" x14ac:dyDescent="0.3">
      <c r="U39" s="79" t="s">
        <v>229</v>
      </c>
    </row>
    <row r="40" spans="21:21" ht="21.75" thickBot="1" x14ac:dyDescent="0.3">
      <c r="U40" s="78" t="s">
        <v>230</v>
      </c>
    </row>
    <row r="41" spans="21:21" ht="21.75" thickBot="1" x14ac:dyDescent="0.3">
      <c r="U41" s="78" t="s">
        <v>231</v>
      </c>
    </row>
    <row r="42" spans="21:21" ht="21.75" thickBot="1" x14ac:dyDescent="0.3">
      <c r="U42" s="78" t="s">
        <v>232</v>
      </c>
    </row>
    <row r="43" spans="21:21" ht="21.75" thickBot="1" x14ac:dyDescent="0.3">
      <c r="U43" s="78" t="s">
        <v>233</v>
      </c>
    </row>
    <row r="44" spans="21:21" ht="21.75" thickBot="1" x14ac:dyDescent="0.3">
      <c r="U44" s="78" t="s">
        <v>234</v>
      </c>
    </row>
    <row r="45" spans="21:21" ht="21.75" thickBot="1" x14ac:dyDescent="0.3">
      <c r="U45" s="78" t="s">
        <v>86</v>
      </c>
    </row>
    <row r="46" spans="21:21" ht="21.75" thickBot="1" x14ac:dyDescent="0.3">
      <c r="U46" s="78" t="s">
        <v>235</v>
      </c>
    </row>
    <row r="47" spans="21:21" ht="21.75" thickBot="1" x14ac:dyDescent="0.3">
      <c r="U47" s="78" t="s">
        <v>84</v>
      </c>
    </row>
    <row r="48" spans="21:21" ht="21.75" thickBot="1" x14ac:dyDescent="0.3">
      <c r="U48" s="78" t="s">
        <v>82</v>
      </c>
    </row>
    <row r="49" spans="21:21" ht="21.75" thickBot="1" x14ac:dyDescent="0.3">
      <c r="U49" s="78" t="s">
        <v>236</v>
      </c>
    </row>
    <row r="50" spans="21:21" ht="21.75" thickBot="1" x14ac:dyDescent="0.3">
      <c r="U50" s="78" t="s">
        <v>237</v>
      </c>
    </row>
    <row r="51" spans="21:21" ht="21.75" thickBot="1" x14ac:dyDescent="0.3">
      <c r="U51" s="78" t="s">
        <v>238</v>
      </c>
    </row>
    <row r="52" spans="21:21" ht="21.75" thickBot="1" x14ac:dyDescent="0.3">
      <c r="U52" s="78" t="s">
        <v>87</v>
      </c>
    </row>
    <row r="53" spans="21:21" ht="21.75" thickBot="1" x14ac:dyDescent="0.3">
      <c r="U53" s="78" t="s">
        <v>88</v>
      </c>
    </row>
    <row r="54" spans="21:21" ht="21.75" thickBot="1" x14ac:dyDescent="0.3">
      <c r="U54" s="78" t="s">
        <v>239</v>
      </c>
    </row>
    <row r="55" spans="21:21" ht="21.75" thickBot="1" x14ac:dyDescent="0.3">
      <c r="U55" s="78" t="s">
        <v>240</v>
      </c>
    </row>
    <row r="56" spans="21:21" ht="21.75" thickBot="1" x14ac:dyDescent="0.3">
      <c r="U56" s="78" t="s">
        <v>241</v>
      </c>
    </row>
    <row r="57" spans="21:21" ht="21.75" thickBot="1" x14ac:dyDescent="0.3">
      <c r="U57" s="79" t="s">
        <v>242</v>
      </c>
    </row>
    <row r="58" spans="21:21" ht="21.75" thickBot="1" x14ac:dyDescent="0.3">
      <c r="U58" s="78" t="s">
        <v>243</v>
      </c>
    </row>
    <row r="59" spans="21:21" ht="21.75" thickBot="1" x14ac:dyDescent="0.3">
      <c r="U59" s="78" t="s">
        <v>244</v>
      </c>
    </row>
    <row r="60" spans="21:21" ht="21.75" thickBot="1" x14ac:dyDescent="0.3">
      <c r="U60" s="78" t="s">
        <v>245</v>
      </c>
    </row>
    <row r="61" spans="21:21" ht="21.75" thickBot="1" x14ac:dyDescent="0.3">
      <c r="U61" s="78" t="s">
        <v>246</v>
      </c>
    </row>
    <row r="62" spans="21:21" ht="21.75" thickBot="1" x14ac:dyDescent="0.3">
      <c r="U62" s="78" t="s">
        <v>247</v>
      </c>
    </row>
    <row r="63" spans="21:21" ht="21.75" thickBot="1" x14ac:dyDescent="0.3">
      <c r="U63" s="78" t="s">
        <v>248</v>
      </c>
    </row>
    <row r="64" spans="21:21" ht="21.75" thickBot="1" x14ac:dyDescent="0.3">
      <c r="U64" s="78" t="s">
        <v>249</v>
      </c>
    </row>
    <row r="65" spans="21:21" ht="21.75" thickBot="1" x14ac:dyDescent="0.3">
      <c r="U65" s="78" t="s">
        <v>250</v>
      </c>
    </row>
    <row r="66" spans="21:21" ht="21.75" thickBot="1" x14ac:dyDescent="0.3">
      <c r="U66" s="78" t="s">
        <v>251</v>
      </c>
    </row>
    <row r="67" spans="21:21" ht="21.75" thickBot="1" x14ac:dyDescent="0.3">
      <c r="U67" s="78" t="s">
        <v>252</v>
      </c>
    </row>
    <row r="68" spans="21:21" ht="21.75" thickBot="1" x14ac:dyDescent="0.3">
      <c r="U68" s="78" t="s">
        <v>253</v>
      </c>
    </row>
    <row r="69" spans="21:21" ht="21.75" thickBot="1" x14ac:dyDescent="0.3">
      <c r="U69" s="78" t="s">
        <v>254</v>
      </c>
    </row>
    <row r="70" spans="21:21" ht="21.75" thickBot="1" x14ac:dyDescent="0.3">
      <c r="U70" s="78" t="s">
        <v>89</v>
      </c>
    </row>
    <row r="71" spans="21:21" ht="21.75" thickBot="1" x14ac:dyDescent="0.3">
      <c r="U71" s="79" t="s">
        <v>255</v>
      </c>
    </row>
    <row r="72" spans="21:21" ht="21.75" thickBot="1" x14ac:dyDescent="0.3">
      <c r="U72" s="78" t="s">
        <v>256</v>
      </c>
    </row>
    <row r="73" spans="21:21" ht="21.75" thickBot="1" x14ac:dyDescent="0.3">
      <c r="U73" s="78" t="s">
        <v>83</v>
      </c>
    </row>
    <row r="74" spans="21:21" ht="21.75" thickBot="1" x14ac:dyDescent="0.3">
      <c r="U74" s="78" t="s">
        <v>257</v>
      </c>
    </row>
  </sheetData>
  <mergeCells count="38">
    <mergeCell ref="N20:N22"/>
    <mergeCell ref="D10:J10"/>
    <mergeCell ref="J17:J19"/>
    <mergeCell ref="N17:N19"/>
    <mergeCell ref="N14:N16"/>
    <mergeCell ref="C11:L11"/>
    <mergeCell ref="K12:N12"/>
    <mergeCell ref="H14:H16"/>
    <mergeCell ref="I14:I16"/>
    <mergeCell ref="J14:J16"/>
    <mergeCell ref="A12:A22"/>
    <mergeCell ref="B12:B13"/>
    <mergeCell ref="C12:C13"/>
    <mergeCell ref="D12:D13"/>
    <mergeCell ref="E12:J12"/>
    <mergeCell ref="B17:B19"/>
    <mergeCell ref="H17:H19"/>
    <mergeCell ref="I17:I19"/>
    <mergeCell ref="C14:C16"/>
    <mergeCell ref="C17:C19"/>
    <mergeCell ref="C20:C22"/>
    <mergeCell ref="B20:B22"/>
    <mergeCell ref="H20:H22"/>
    <mergeCell ref="I20:I22"/>
    <mergeCell ref="J20:J22"/>
    <mergeCell ref="B14:B16"/>
    <mergeCell ref="B2:I2"/>
    <mergeCell ref="A4:A10"/>
    <mergeCell ref="B4:B10"/>
    <mergeCell ref="D4:J4"/>
    <mergeCell ref="C5:C7"/>
    <mergeCell ref="D5:D6"/>
    <mergeCell ref="E5:E6"/>
    <mergeCell ref="F5:F6"/>
    <mergeCell ref="G5:G6"/>
    <mergeCell ref="H5:J5"/>
    <mergeCell ref="C8:C9"/>
    <mergeCell ref="D8:J9"/>
  </mergeCells>
  <dataValidations count="2">
    <dataValidation type="list" allowBlank="1" showInputMessage="1" showErrorMessage="1" sqref="C14:C22">
      <formula1>$U$24:$U$74</formula1>
    </dataValidation>
    <dataValidation type="list" allowBlank="1" showInputMessage="1" showErrorMessage="1" sqref="D14:D22">
      <formula1>$S$24:$S$27</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F74"/>
  <sheetViews>
    <sheetView showGridLines="0" zoomScale="80" zoomScaleNormal="80" workbookViewId="0">
      <selection activeCell="D5" sqref="D5:D6"/>
    </sheetView>
  </sheetViews>
  <sheetFormatPr baseColWidth="10" defaultRowHeight="15" x14ac:dyDescent="0.25"/>
  <cols>
    <col min="1" max="1" width="16" style="42" customWidth="1"/>
    <col min="2" max="2" width="18.140625" style="42" customWidth="1"/>
    <col min="3" max="3" width="23.28515625" style="42" customWidth="1"/>
    <col min="4" max="4" width="32.42578125" style="42" customWidth="1"/>
    <col min="5" max="5" width="20" style="42" customWidth="1"/>
    <col min="6" max="6" width="16.140625" style="42" customWidth="1"/>
    <col min="7" max="7" width="23.28515625" style="42" customWidth="1"/>
    <col min="8" max="8" width="26" style="42" customWidth="1"/>
    <col min="9" max="9" width="21.140625" style="42" customWidth="1"/>
    <col min="10" max="10" width="14.7109375" style="43" customWidth="1"/>
    <col min="11" max="11" width="48.85546875" style="43" customWidth="1"/>
    <col min="12" max="12" width="24.42578125" style="43" customWidth="1"/>
    <col min="13" max="13" width="15.5703125" style="42" customWidth="1"/>
    <col min="14" max="14" width="17" style="42" customWidth="1"/>
    <col min="15" max="15" width="16" style="42" customWidth="1"/>
    <col min="16" max="16" width="51.5703125" style="42" customWidth="1"/>
    <col min="17" max="17" width="21.140625" style="42" customWidth="1"/>
    <col min="18" max="20" width="16" style="42" customWidth="1"/>
    <col min="21" max="21" width="46.5703125" style="42" customWidth="1"/>
    <col min="22" max="22" width="18.7109375" style="42" customWidth="1"/>
    <col min="23" max="23" width="14.140625" style="42" customWidth="1"/>
    <col min="24" max="24" width="14.42578125" style="42" customWidth="1"/>
    <col min="25" max="25" width="16" style="42" customWidth="1"/>
    <col min="26" max="26" width="53.7109375" style="42" customWidth="1"/>
    <col min="27" max="28" width="11.42578125" style="42"/>
    <col min="29" max="29" width="0" style="42" hidden="1" customWidth="1"/>
    <col min="30" max="31" width="11.42578125" style="29" hidden="1" customWidth="1"/>
    <col min="32" max="32" width="101.42578125" style="29" hidden="1" customWidth="1"/>
    <col min="33" max="16384" width="11.42578125" style="42"/>
  </cols>
  <sheetData>
    <row r="1" spans="1:32" ht="15.75" thickBot="1" x14ac:dyDescent="0.3"/>
    <row r="2" spans="1:32" ht="33" customHeight="1" thickBot="1" x14ac:dyDescent="0.3">
      <c r="B2" s="290" t="s">
        <v>162</v>
      </c>
      <c r="C2" s="291"/>
      <c r="D2" s="291"/>
      <c r="E2" s="291"/>
      <c r="F2" s="291"/>
      <c r="G2" s="291"/>
      <c r="H2" s="291"/>
      <c r="I2" s="292"/>
    </row>
    <row r="3" spans="1:32" ht="23.25" customHeight="1" x14ac:dyDescent="0.25">
      <c r="D3" s="44"/>
    </row>
    <row r="4" spans="1:32" ht="97.5" customHeight="1" x14ac:dyDescent="0.25">
      <c r="A4" s="293" t="s">
        <v>139</v>
      </c>
      <c r="B4" s="294" t="s">
        <v>132</v>
      </c>
      <c r="C4" s="45" t="s">
        <v>214</v>
      </c>
      <c r="D4" s="295" t="s">
        <v>168</v>
      </c>
      <c r="E4" s="295"/>
      <c r="F4" s="295"/>
      <c r="G4" s="295"/>
      <c r="H4" s="295"/>
      <c r="I4" s="295"/>
      <c r="J4" s="295"/>
    </row>
    <row r="5" spans="1:32" ht="42.75" customHeight="1" x14ac:dyDescent="0.25">
      <c r="A5" s="293"/>
      <c r="B5" s="294"/>
      <c r="C5" s="296" t="s">
        <v>138</v>
      </c>
      <c r="D5" s="294" t="s">
        <v>133</v>
      </c>
      <c r="E5" s="294" t="s">
        <v>102</v>
      </c>
      <c r="F5" s="294" t="s">
        <v>134</v>
      </c>
      <c r="G5" s="294" t="s">
        <v>136</v>
      </c>
      <c r="H5" s="294" t="s">
        <v>137</v>
      </c>
      <c r="I5" s="294"/>
      <c r="J5" s="294"/>
    </row>
    <row r="6" spans="1:32" ht="93" customHeight="1" x14ac:dyDescent="0.25">
      <c r="A6" s="293"/>
      <c r="B6" s="294"/>
      <c r="C6" s="296"/>
      <c r="D6" s="294"/>
      <c r="E6" s="294"/>
      <c r="F6" s="294"/>
      <c r="G6" s="294"/>
      <c r="H6" s="26" t="s">
        <v>163</v>
      </c>
      <c r="I6" s="26" t="s">
        <v>265</v>
      </c>
      <c r="J6" s="46" t="s">
        <v>140</v>
      </c>
    </row>
    <row r="7" spans="1:32" ht="333.75" customHeight="1" x14ac:dyDescent="0.25">
      <c r="A7" s="293"/>
      <c r="B7" s="294"/>
      <c r="C7" s="296"/>
      <c r="D7" s="24" t="s">
        <v>169</v>
      </c>
      <c r="E7" s="47" t="s">
        <v>164</v>
      </c>
      <c r="F7" s="116">
        <v>0</v>
      </c>
      <c r="G7" s="48" t="s">
        <v>165</v>
      </c>
      <c r="H7" s="37"/>
      <c r="I7" s="37"/>
      <c r="J7" s="161" t="e">
        <f>(H7/I7)*100</f>
        <v>#DIV/0!</v>
      </c>
    </row>
    <row r="8" spans="1:32" ht="378.75" customHeight="1" x14ac:dyDescent="0.25">
      <c r="A8" s="293"/>
      <c r="B8" s="294"/>
      <c r="C8" s="361" t="s">
        <v>135</v>
      </c>
      <c r="D8" s="355" t="s">
        <v>349</v>
      </c>
      <c r="E8" s="356"/>
      <c r="F8" s="356"/>
      <c r="G8" s="356"/>
      <c r="H8" s="356"/>
      <c r="I8" s="356"/>
      <c r="J8" s="357"/>
    </row>
    <row r="9" spans="1:32" ht="14.25" customHeight="1" x14ac:dyDescent="0.25">
      <c r="A9" s="293"/>
      <c r="B9" s="294"/>
      <c r="C9" s="362"/>
      <c r="D9" s="358"/>
      <c r="E9" s="359"/>
      <c r="F9" s="359"/>
      <c r="G9" s="359"/>
      <c r="H9" s="359"/>
      <c r="I9" s="359"/>
      <c r="J9" s="360"/>
    </row>
    <row r="10" spans="1:32" ht="29.25" customHeight="1" x14ac:dyDescent="0.25">
      <c r="A10" s="293"/>
      <c r="B10" s="294"/>
      <c r="C10" s="49" t="s">
        <v>103</v>
      </c>
      <c r="D10" s="352" t="s">
        <v>344</v>
      </c>
      <c r="E10" s="353"/>
      <c r="F10" s="353"/>
      <c r="G10" s="353"/>
      <c r="H10" s="353"/>
      <c r="I10" s="353"/>
      <c r="J10" s="354"/>
    </row>
    <row r="11" spans="1:32" ht="79.5" customHeight="1" thickBot="1" x14ac:dyDescent="0.3">
      <c r="A11" s="50"/>
      <c r="B11" s="50"/>
      <c r="C11" s="326"/>
      <c r="D11" s="326"/>
      <c r="E11" s="326"/>
      <c r="F11" s="326"/>
      <c r="G11" s="326"/>
      <c r="H11" s="326"/>
      <c r="I11" s="326"/>
      <c r="J11" s="326"/>
      <c r="K11" s="326"/>
      <c r="L11" s="326"/>
      <c r="AD11" s="42"/>
      <c r="AE11" s="42"/>
      <c r="AF11" s="42"/>
    </row>
    <row r="12" spans="1:32" ht="53.25" customHeight="1" x14ac:dyDescent="0.25">
      <c r="A12" s="299" t="s">
        <v>144</v>
      </c>
      <c r="B12" s="302" t="s">
        <v>145</v>
      </c>
      <c r="C12" s="262" t="s">
        <v>1</v>
      </c>
      <c r="D12" s="264" t="s">
        <v>2</v>
      </c>
      <c r="E12" s="336" t="s">
        <v>202</v>
      </c>
      <c r="F12" s="338" t="s">
        <v>94</v>
      </c>
      <c r="G12" s="226" t="s">
        <v>78</v>
      </c>
      <c r="H12" s="226"/>
      <c r="I12" s="226"/>
      <c r="J12" s="226"/>
      <c r="K12" s="226"/>
      <c r="L12" s="331" t="s">
        <v>96</v>
      </c>
      <c r="M12" s="331"/>
      <c r="N12" s="331"/>
      <c r="O12" s="331"/>
      <c r="P12" s="331"/>
      <c r="Q12" s="331" t="s">
        <v>79</v>
      </c>
      <c r="R12" s="331"/>
      <c r="S12" s="331"/>
      <c r="T12" s="331"/>
      <c r="U12" s="331"/>
      <c r="V12" s="331" t="s">
        <v>80</v>
      </c>
      <c r="W12" s="331"/>
      <c r="X12" s="331"/>
      <c r="Y12" s="331"/>
      <c r="Z12" s="332"/>
    </row>
    <row r="13" spans="1:32" s="55" customFormat="1" ht="134.25" customHeight="1" thickBot="1" x14ac:dyDescent="0.3">
      <c r="A13" s="300"/>
      <c r="B13" s="303"/>
      <c r="C13" s="304"/>
      <c r="D13" s="305"/>
      <c r="E13" s="337"/>
      <c r="F13" s="339"/>
      <c r="G13" s="54" t="s">
        <v>166</v>
      </c>
      <c r="H13" s="40" t="s">
        <v>167</v>
      </c>
      <c r="I13" s="40" t="s">
        <v>0</v>
      </c>
      <c r="J13" s="41" t="s">
        <v>142</v>
      </c>
      <c r="K13" s="54" t="s">
        <v>108</v>
      </c>
      <c r="L13" s="54" t="s">
        <v>95</v>
      </c>
      <c r="M13" s="40" t="s">
        <v>167</v>
      </c>
      <c r="N13" s="40" t="s">
        <v>0</v>
      </c>
      <c r="O13" s="41" t="s">
        <v>142</v>
      </c>
      <c r="P13" s="54" t="s">
        <v>108</v>
      </c>
      <c r="Q13" s="54" t="s">
        <v>200</v>
      </c>
      <c r="R13" s="40" t="s">
        <v>167</v>
      </c>
      <c r="S13" s="40" t="s">
        <v>0</v>
      </c>
      <c r="T13" s="41" t="s">
        <v>142</v>
      </c>
      <c r="U13" s="54" t="s">
        <v>108</v>
      </c>
      <c r="V13" s="54" t="s">
        <v>201</v>
      </c>
      <c r="W13" s="40" t="s">
        <v>167</v>
      </c>
      <c r="X13" s="40" t="s">
        <v>0</v>
      </c>
      <c r="Y13" s="41" t="s">
        <v>142</v>
      </c>
      <c r="Z13" s="58" t="s">
        <v>108</v>
      </c>
      <c r="AD13" s="57"/>
      <c r="AE13" s="57"/>
      <c r="AF13" s="57"/>
    </row>
    <row r="14" spans="1:32" ht="192.75" customHeight="1" x14ac:dyDescent="0.25">
      <c r="A14" s="300"/>
      <c r="B14" s="333" t="s">
        <v>143</v>
      </c>
      <c r="C14" s="340" t="s">
        <v>220</v>
      </c>
      <c r="D14" s="120" t="s">
        <v>258</v>
      </c>
      <c r="E14" s="153">
        <v>113</v>
      </c>
      <c r="F14" s="86">
        <v>4</v>
      </c>
      <c r="G14" s="59">
        <v>81.099999999999994</v>
      </c>
      <c r="H14" s="126">
        <f>G14/E14*100</f>
        <v>71.769911504424783</v>
      </c>
      <c r="I14" s="328">
        <f>SUM(G14:G16)/(SUM(E14:E16))*100</f>
        <v>71.769911504424783</v>
      </c>
      <c r="J14" s="234">
        <v>1</v>
      </c>
      <c r="K14" s="181" t="s">
        <v>353</v>
      </c>
      <c r="L14" s="59">
        <v>4</v>
      </c>
      <c r="M14" s="126">
        <f>L14/F14*100</f>
        <v>100</v>
      </c>
      <c r="N14" s="328">
        <f>SUM(L14:L16)/(SUM(F14:F16))*100</f>
        <v>100</v>
      </c>
      <c r="O14" s="234">
        <v>1</v>
      </c>
      <c r="P14" s="182" t="s">
        <v>354</v>
      </c>
      <c r="Q14" s="86">
        <v>64</v>
      </c>
      <c r="R14" s="126">
        <f>Q14/E14*100</f>
        <v>56.637168141592923</v>
      </c>
      <c r="S14" s="328">
        <f>SUM(Q14:Q16)/(SUM(E14:E16))*100</f>
        <v>56.637168141592923</v>
      </c>
      <c r="T14" s="234">
        <v>1</v>
      </c>
      <c r="U14" s="182" t="s">
        <v>355</v>
      </c>
      <c r="V14" s="162">
        <v>72</v>
      </c>
      <c r="W14" s="126">
        <f>V14/E14*100</f>
        <v>63.716814159292035</v>
      </c>
      <c r="X14" s="328">
        <f>SUM(V14:V16)/(SUM(E14:E16))*100</f>
        <v>63.716814159292035</v>
      </c>
      <c r="Y14" s="234">
        <v>1</v>
      </c>
      <c r="Z14" s="182" t="s">
        <v>356</v>
      </c>
    </row>
    <row r="15" spans="1:32" ht="15" customHeight="1" x14ac:dyDescent="0.25">
      <c r="A15" s="300"/>
      <c r="B15" s="334"/>
      <c r="C15" s="341"/>
      <c r="D15" s="121"/>
      <c r="E15" s="154"/>
      <c r="F15" s="85"/>
      <c r="G15" s="60"/>
      <c r="H15" s="125" t="e">
        <f t="shared" ref="H15:H22" si="0">G15/E15*100</f>
        <v>#DIV/0!</v>
      </c>
      <c r="I15" s="329"/>
      <c r="J15" s="235"/>
      <c r="K15" s="85"/>
      <c r="L15" s="60"/>
      <c r="M15" s="125" t="e">
        <f t="shared" ref="M15:M22" si="1">L15/F15*100</f>
        <v>#DIV/0!</v>
      </c>
      <c r="N15" s="329"/>
      <c r="O15" s="235"/>
      <c r="P15" s="89"/>
      <c r="Q15" s="85"/>
      <c r="R15" s="125" t="e">
        <f t="shared" ref="R15:R22" si="2">Q15/E15*100</f>
        <v>#DIV/0!</v>
      </c>
      <c r="S15" s="329"/>
      <c r="T15" s="235"/>
      <c r="U15" s="89"/>
      <c r="V15" s="60"/>
      <c r="W15" s="125" t="e">
        <f t="shared" ref="W15:W22" si="3">V15/E15*100</f>
        <v>#DIV/0!</v>
      </c>
      <c r="X15" s="329"/>
      <c r="Y15" s="235"/>
      <c r="Z15" s="92"/>
    </row>
    <row r="16" spans="1:32" ht="15.75" thickBot="1" x14ac:dyDescent="0.3">
      <c r="A16" s="300"/>
      <c r="B16" s="335"/>
      <c r="C16" s="342"/>
      <c r="D16" s="122"/>
      <c r="E16" s="155"/>
      <c r="F16" s="87"/>
      <c r="G16" s="61"/>
      <c r="H16" s="127" t="e">
        <f t="shared" si="0"/>
        <v>#DIV/0!</v>
      </c>
      <c r="I16" s="330"/>
      <c r="J16" s="236"/>
      <c r="K16" s="87"/>
      <c r="L16" s="61"/>
      <c r="M16" s="127" t="e">
        <f t="shared" si="1"/>
        <v>#DIV/0!</v>
      </c>
      <c r="N16" s="330"/>
      <c r="O16" s="236"/>
      <c r="P16" s="93"/>
      <c r="Q16" s="87"/>
      <c r="R16" s="127" t="e">
        <f t="shared" si="2"/>
        <v>#DIV/0!</v>
      </c>
      <c r="S16" s="330"/>
      <c r="T16" s="236"/>
      <c r="U16" s="93"/>
      <c r="V16" s="61"/>
      <c r="W16" s="127" t="e">
        <f t="shared" si="3"/>
        <v>#DIV/0!</v>
      </c>
      <c r="X16" s="330"/>
      <c r="Y16" s="236"/>
      <c r="Z16" s="94"/>
    </row>
    <row r="17" spans="1:32" ht="131.25" customHeight="1" x14ac:dyDescent="0.25">
      <c r="A17" s="300"/>
      <c r="B17" s="333" t="s">
        <v>110</v>
      </c>
      <c r="C17" s="340" t="s">
        <v>220</v>
      </c>
      <c r="D17" s="120" t="s">
        <v>258</v>
      </c>
      <c r="E17" s="153">
        <v>114</v>
      </c>
      <c r="F17" s="86">
        <v>14</v>
      </c>
      <c r="G17" s="59">
        <v>95</v>
      </c>
      <c r="H17" s="126">
        <f t="shared" si="0"/>
        <v>83.333333333333343</v>
      </c>
      <c r="I17" s="328">
        <f>SUM(G17:G19)/(SUM(E17:E19))*100</f>
        <v>83.333333333333343</v>
      </c>
      <c r="J17" s="234">
        <v>1</v>
      </c>
      <c r="K17" s="183" t="s">
        <v>366</v>
      </c>
      <c r="L17" s="59">
        <v>8</v>
      </c>
      <c r="M17" s="126">
        <f t="shared" si="1"/>
        <v>57.142857142857139</v>
      </c>
      <c r="N17" s="328">
        <f t="shared" ref="N17" si="4">SUM(L17:L19)/(SUM(F17:F19))*100</f>
        <v>57.142857142857139</v>
      </c>
      <c r="O17" s="234">
        <v>1</v>
      </c>
      <c r="P17" s="88" t="s">
        <v>367</v>
      </c>
      <c r="Q17" s="86">
        <v>82</v>
      </c>
      <c r="R17" s="126">
        <f t="shared" si="2"/>
        <v>71.929824561403507</v>
      </c>
      <c r="S17" s="328">
        <f t="shared" ref="S17" si="5">SUM(Q17:Q19)/(SUM(E17:E19))*100</f>
        <v>71.929824561403507</v>
      </c>
      <c r="T17" s="234">
        <v>1</v>
      </c>
      <c r="U17" s="88" t="s">
        <v>369</v>
      </c>
      <c r="V17" s="59">
        <v>102</v>
      </c>
      <c r="W17" s="126">
        <f t="shared" si="3"/>
        <v>89.473684210526315</v>
      </c>
      <c r="X17" s="328">
        <f t="shared" ref="X17" si="6">SUM(V17:V19)/(SUM(E17:E19))*100</f>
        <v>89.473684210526315</v>
      </c>
      <c r="Y17" s="234">
        <v>1</v>
      </c>
      <c r="Z17" s="91" t="s">
        <v>368</v>
      </c>
    </row>
    <row r="18" spans="1:32" x14ac:dyDescent="0.25">
      <c r="A18" s="300"/>
      <c r="B18" s="334"/>
      <c r="C18" s="341"/>
      <c r="D18" s="121"/>
      <c r="E18" s="154"/>
      <c r="F18" s="85"/>
      <c r="G18" s="60"/>
      <c r="H18" s="125" t="e">
        <f t="shared" si="0"/>
        <v>#DIV/0!</v>
      </c>
      <c r="I18" s="329"/>
      <c r="J18" s="235"/>
      <c r="K18" s="85"/>
      <c r="L18" s="60"/>
      <c r="M18" s="125" t="e">
        <f t="shared" si="1"/>
        <v>#DIV/0!</v>
      </c>
      <c r="N18" s="329"/>
      <c r="O18" s="235"/>
      <c r="P18" s="89"/>
      <c r="Q18" s="85"/>
      <c r="R18" s="125" t="e">
        <f t="shared" si="2"/>
        <v>#DIV/0!</v>
      </c>
      <c r="S18" s="329"/>
      <c r="T18" s="235"/>
      <c r="U18" s="89"/>
      <c r="V18" s="60"/>
      <c r="W18" s="125" t="e">
        <f t="shared" si="3"/>
        <v>#DIV/0!</v>
      </c>
      <c r="X18" s="329"/>
      <c r="Y18" s="235"/>
      <c r="Z18" s="92"/>
    </row>
    <row r="19" spans="1:32" ht="15.75" thickBot="1" x14ac:dyDescent="0.3">
      <c r="A19" s="300"/>
      <c r="B19" s="335"/>
      <c r="C19" s="342"/>
      <c r="D19" s="122"/>
      <c r="E19" s="155"/>
      <c r="F19" s="87"/>
      <c r="G19" s="61"/>
      <c r="H19" s="127" t="e">
        <f t="shared" si="0"/>
        <v>#DIV/0!</v>
      </c>
      <c r="I19" s="330"/>
      <c r="J19" s="236"/>
      <c r="K19" s="87"/>
      <c r="L19" s="61"/>
      <c r="M19" s="127" t="e">
        <f t="shared" si="1"/>
        <v>#DIV/0!</v>
      </c>
      <c r="N19" s="330"/>
      <c r="O19" s="236"/>
      <c r="P19" s="93"/>
      <c r="Q19" s="87"/>
      <c r="R19" s="127" t="e">
        <f t="shared" si="2"/>
        <v>#DIV/0!</v>
      </c>
      <c r="S19" s="330"/>
      <c r="T19" s="236"/>
      <c r="U19" s="93"/>
      <c r="V19" s="61"/>
      <c r="W19" s="127" t="e">
        <f t="shared" si="3"/>
        <v>#DIV/0!</v>
      </c>
      <c r="X19" s="330"/>
      <c r="Y19" s="236"/>
      <c r="Z19" s="94"/>
    </row>
    <row r="20" spans="1:32" x14ac:dyDescent="0.25">
      <c r="A20" s="300"/>
      <c r="B20" s="333" t="s">
        <v>146</v>
      </c>
      <c r="C20" s="340" t="s">
        <v>220</v>
      </c>
      <c r="D20" s="191" t="s">
        <v>258</v>
      </c>
      <c r="E20" s="153">
        <v>102</v>
      </c>
      <c r="F20" s="117">
        <v>14</v>
      </c>
      <c r="G20" s="59">
        <v>78</v>
      </c>
      <c r="H20" s="195">
        <f t="shared" si="0"/>
        <v>76.470588235294116</v>
      </c>
      <c r="I20" s="328">
        <f>SUM(G20:G22)/(SUM(E20:E22))*100</f>
        <v>76.470588235294116</v>
      </c>
      <c r="J20" s="234">
        <v>1</v>
      </c>
      <c r="K20" s="343" t="s">
        <v>409</v>
      </c>
      <c r="L20" s="59">
        <v>11</v>
      </c>
      <c r="M20" s="195">
        <f t="shared" si="1"/>
        <v>78.571428571428569</v>
      </c>
      <c r="N20" s="328">
        <f t="shared" ref="N20" si="7">SUM(L20:L22)/(SUM(F20:F22))*100</f>
        <v>78.571428571428569</v>
      </c>
      <c r="O20" s="234">
        <v>1</v>
      </c>
      <c r="P20" s="346" t="s">
        <v>410</v>
      </c>
      <c r="Q20" s="117">
        <v>72</v>
      </c>
      <c r="R20" s="195">
        <f t="shared" si="2"/>
        <v>70.588235294117652</v>
      </c>
      <c r="S20" s="328">
        <f t="shared" ref="S20" si="8">SUM(Q20:Q22)/(SUM(E20:E22))*100</f>
        <v>70.588235294117652</v>
      </c>
      <c r="T20" s="234">
        <v>1</v>
      </c>
      <c r="U20" s="346" t="s">
        <v>411</v>
      </c>
      <c r="V20" s="59">
        <v>77</v>
      </c>
      <c r="W20" s="195">
        <f t="shared" si="3"/>
        <v>75.490196078431367</v>
      </c>
      <c r="X20" s="328">
        <f t="shared" ref="X20" si="9">SUM(V20:V22)/(SUM(E20:E22))*100</f>
        <v>75.490196078431367</v>
      </c>
      <c r="Y20" s="234">
        <v>1</v>
      </c>
      <c r="Z20" s="349" t="s">
        <v>412</v>
      </c>
    </row>
    <row r="21" spans="1:32" x14ac:dyDescent="0.25">
      <c r="A21" s="300"/>
      <c r="B21" s="334"/>
      <c r="C21" s="341"/>
      <c r="D21" s="189"/>
      <c r="E21" s="154"/>
      <c r="F21" s="118"/>
      <c r="G21" s="60"/>
      <c r="H21" s="196" t="e">
        <f t="shared" si="0"/>
        <v>#DIV/0!</v>
      </c>
      <c r="I21" s="329"/>
      <c r="J21" s="235"/>
      <c r="K21" s="344"/>
      <c r="L21" s="60"/>
      <c r="M21" s="196" t="e">
        <f t="shared" si="1"/>
        <v>#DIV/0!</v>
      </c>
      <c r="N21" s="329"/>
      <c r="O21" s="235"/>
      <c r="P21" s="347"/>
      <c r="Q21" s="118"/>
      <c r="R21" s="196" t="e">
        <f t="shared" si="2"/>
        <v>#DIV/0!</v>
      </c>
      <c r="S21" s="329"/>
      <c r="T21" s="235"/>
      <c r="U21" s="347"/>
      <c r="V21" s="60"/>
      <c r="W21" s="196" t="e">
        <f t="shared" si="3"/>
        <v>#DIV/0!</v>
      </c>
      <c r="X21" s="329"/>
      <c r="Y21" s="235"/>
      <c r="Z21" s="350"/>
    </row>
    <row r="22" spans="1:32" ht="90.75" customHeight="1" thickBot="1" x14ac:dyDescent="0.3">
      <c r="A22" s="301"/>
      <c r="B22" s="335"/>
      <c r="C22" s="342"/>
      <c r="D22" s="190"/>
      <c r="E22" s="155"/>
      <c r="F22" s="119"/>
      <c r="G22" s="61"/>
      <c r="H22" s="197" t="e">
        <f t="shared" si="0"/>
        <v>#DIV/0!</v>
      </c>
      <c r="I22" s="330"/>
      <c r="J22" s="236"/>
      <c r="K22" s="345"/>
      <c r="L22" s="61"/>
      <c r="M22" s="197" t="e">
        <f t="shared" si="1"/>
        <v>#DIV/0!</v>
      </c>
      <c r="N22" s="330"/>
      <c r="O22" s="236"/>
      <c r="P22" s="348"/>
      <c r="Q22" s="119"/>
      <c r="R22" s="197" t="e">
        <f t="shared" si="2"/>
        <v>#DIV/0!</v>
      </c>
      <c r="S22" s="330"/>
      <c r="T22" s="236"/>
      <c r="U22" s="348"/>
      <c r="V22" s="61"/>
      <c r="W22" s="197" t="e">
        <f t="shared" si="3"/>
        <v>#DIV/0!</v>
      </c>
      <c r="X22" s="330"/>
      <c r="Y22" s="236"/>
      <c r="Z22" s="351"/>
    </row>
    <row r="23" spans="1:32" ht="15.75" thickBot="1" x14ac:dyDescent="0.3">
      <c r="Z23" s="90"/>
    </row>
    <row r="24" spans="1:32" ht="21.75" thickBot="1" x14ac:dyDescent="0.3">
      <c r="AD24" s="29" t="s">
        <v>258</v>
      </c>
      <c r="AF24" s="77" t="s">
        <v>81</v>
      </c>
    </row>
    <row r="25" spans="1:32" ht="21.75" thickBot="1" x14ac:dyDescent="0.3">
      <c r="AD25" s="29" t="s">
        <v>285</v>
      </c>
      <c r="AF25" s="78" t="s">
        <v>216</v>
      </c>
    </row>
    <row r="26" spans="1:32" ht="21.75" thickBot="1" x14ac:dyDescent="0.3">
      <c r="AD26" s="29" t="s">
        <v>259</v>
      </c>
      <c r="AF26" s="79" t="s">
        <v>217</v>
      </c>
    </row>
    <row r="27" spans="1:32" ht="21.75" thickBot="1" x14ac:dyDescent="0.3">
      <c r="AD27" s="29" t="s">
        <v>260</v>
      </c>
      <c r="AF27" s="78" t="s">
        <v>218</v>
      </c>
    </row>
    <row r="28" spans="1:32" ht="21.75" thickBot="1" x14ac:dyDescent="0.3">
      <c r="AF28" s="78" t="s">
        <v>219</v>
      </c>
    </row>
    <row r="29" spans="1:32" ht="21.75" thickBot="1" x14ac:dyDescent="0.3">
      <c r="AF29" s="78" t="s">
        <v>220</v>
      </c>
    </row>
    <row r="30" spans="1:32" ht="21.75" thickBot="1" x14ac:dyDescent="0.3">
      <c r="AF30" s="78" t="s">
        <v>221</v>
      </c>
    </row>
    <row r="31" spans="1:32" ht="21.75" thickBot="1" x14ac:dyDescent="0.3">
      <c r="AF31" s="78" t="s">
        <v>222</v>
      </c>
    </row>
    <row r="32" spans="1:32" ht="21.75" thickBot="1" x14ac:dyDescent="0.3">
      <c r="AF32" s="78" t="s">
        <v>223</v>
      </c>
    </row>
    <row r="33" spans="32:32" ht="21.75" thickBot="1" x14ac:dyDescent="0.3">
      <c r="AF33" s="78" t="s">
        <v>224</v>
      </c>
    </row>
    <row r="34" spans="32:32" ht="21.75" thickBot="1" x14ac:dyDescent="0.3">
      <c r="AF34" s="78" t="s">
        <v>225</v>
      </c>
    </row>
    <row r="35" spans="32:32" ht="21.75" thickBot="1" x14ac:dyDescent="0.3">
      <c r="AF35" s="78" t="s">
        <v>226</v>
      </c>
    </row>
    <row r="36" spans="32:32" ht="21.75" thickBot="1" x14ac:dyDescent="0.3">
      <c r="AF36" s="78" t="s">
        <v>85</v>
      </c>
    </row>
    <row r="37" spans="32:32" ht="21.75" thickBot="1" x14ac:dyDescent="0.3">
      <c r="AF37" s="78" t="s">
        <v>227</v>
      </c>
    </row>
    <row r="38" spans="32:32" ht="21.75" thickBot="1" x14ac:dyDescent="0.3">
      <c r="AF38" s="78" t="s">
        <v>228</v>
      </c>
    </row>
    <row r="39" spans="32:32" ht="21.75" thickBot="1" x14ac:dyDescent="0.3">
      <c r="AF39" s="79" t="s">
        <v>229</v>
      </c>
    </row>
    <row r="40" spans="32:32" ht="21.75" thickBot="1" x14ac:dyDescent="0.3">
      <c r="AF40" s="78" t="s">
        <v>230</v>
      </c>
    </row>
    <row r="41" spans="32:32" ht="21.75" thickBot="1" x14ac:dyDescent="0.3">
      <c r="AF41" s="78" t="s">
        <v>231</v>
      </c>
    </row>
    <row r="42" spans="32:32" ht="21.75" thickBot="1" x14ac:dyDescent="0.3">
      <c r="AF42" s="78" t="s">
        <v>232</v>
      </c>
    </row>
    <row r="43" spans="32:32" ht="21.75" thickBot="1" x14ac:dyDescent="0.3">
      <c r="AF43" s="78" t="s">
        <v>233</v>
      </c>
    </row>
    <row r="44" spans="32:32" ht="21.75" thickBot="1" x14ac:dyDescent="0.3">
      <c r="AF44" s="78" t="s">
        <v>234</v>
      </c>
    </row>
    <row r="45" spans="32:32" ht="21.75" thickBot="1" x14ac:dyDescent="0.3">
      <c r="AF45" s="78" t="s">
        <v>86</v>
      </c>
    </row>
    <row r="46" spans="32:32" ht="21.75" thickBot="1" x14ac:dyDescent="0.3">
      <c r="AF46" s="78" t="s">
        <v>235</v>
      </c>
    </row>
    <row r="47" spans="32:32" ht="21.75" thickBot="1" x14ac:dyDescent="0.3">
      <c r="AF47" s="78" t="s">
        <v>84</v>
      </c>
    </row>
    <row r="48" spans="32:32" ht="21.75" thickBot="1" x14ac:dyDescent="0.3">
      <c r="AF48" s="78" t="s">
        <v>82</v>
      </c>
    </row>
    <row r="49" spans="32:32" ht="21.75" thickBot="1" x14ac:dyDescent="0.3">
      <c r="AF49" s="78" t="s">
        <v>236</v>
      </c>
    </row>
    <row r="50" spans="32:32" ht="21.75" thickBot="1" x14ac:dyDescent="0.3">
      <c r="AF50" s="78" t="s">
        <v>237</v>
      </c>
    </row>
    <row r="51" spans="32:32" ht="21.75" thickBot="1" x14ac:dyDescent="0.3">
      <c r="AF51" s="78" t="s">
        <v>238</v>
      </c>
    </row>
    <row r="52" spans="32:32" ht="21.75" thickBot="1" x14ac:dyDescent="0.3">
      <c r="AF52" s="78" t="s">
        <v>87</v>
      </c>
    </row>
    <row r="53" spans="32:32" ht="21.75" thickBot="1" x14ac:dyDescent="0.3">
      <c r="AF53" s="78" t="s">
        <v>88</v>
      </c>
    </row>
    <row r="54" spans="32:32" ht="21.75" thickBot="1" x14ac:dyDescent="0.3">
      <c r="AF54" s="78" t="s">
        <v>239</v>
      </c>
    </row>
    <row r="55" spans="32:32" ht="21.75" thickBot="1" x14ac:dyDescent="0.3">
      <c r="AF55" s="78" t="s">
        <v>240</v>
      </c>
    </row>
    <row r="56" spans="32:32" ht="21.75" thickBot="1" x14ac:dyDescent="0.3">
      <c r="AF56" s="78" t="s">
        <v>241</v>
      </c>
    </row>
    <row r="57" spans="32:32" ht="21.75" thickBot="1" x14ac:dyDescent="0.3">
      <c r="AF57" s="79" t="s">
        <v>242</v>
      </c>
    </row>
    <row r="58" spans="32:32" ht="21.75" thickBot="1" x14ac:dyDescent="0.3">
      <c r="AF58" s="78" t="s">
        <v>243</v>
      </c>
    </row>
    <row r="59" spans="32:32" ht="21.75" thickBot="1" x14ac:dyDescent="0.3">
      <c r="AF59" s="78" t="s">
        <v>244</v>
      </c>
    </row>
    <row r="60" spans="32:32" ht="21.75" thickBot="1" x14ac:dyDescent="0.3">
      <c r="AF60" s="78" t="s">
        <v>245</v>
      </c>
    </row>
    <row r="61" spans="32:32" ht="21.75" thickBot="1" x14ac:dyDescent="0.3">
      <c r="AF61" s="78" t="s">
        <v>246</v>
      </c>
    </row>
    <row r="62" spans="32:32" ht="21.75" thickBot="1" x14ac:dyDescent="0.3">
      <c r="AF62" s="78" t="s">
        <v>247</v>
      </c>
    </row>
    <row r="63" spans="32:32" ht="21.75" thickBot="1" x14ac:dyDescent="0.3">
      <c r="AF63" s="78" t="s">
        <v>248</v>
      </c>
    </row>
    <row r="64" spans="32:32" ht="21.75" thickBot="1" x14ac:dyDescent="0.3">
      <c r="AF64" s="78" t="s">
        <v>249</v>
      </c>
    </row>
    <row r="65" spans="32:32" ht="21.75" thickBot="1" x14ac:dyDescent="0.3">
      <c r="AF65" s="78" t="s">
        <v>250</v>
      </c>
    </row>
    <row r="66" spans="32:32" ht="21.75" thickBot="1" x14ac:dyDescent="0.3">
      <c r="AF66" s="78" t="s">
        <v>251</v>
      </c>
    </row>
    <row r="67" spans="32:32" ht="21.75" thickBot="1" x14ac:dyDescent="0.3">
      <c r="AF67" s="78" t="s">
        <v>252</v>
      </c>
    </row>
    <row r="68" spans="32:32" ht="21.75" thickBot="1" x14ac:dyDescent="0.3">
      <c r="AF68" s="78" t="s">
        <v>253</v>
      </c>
    </row>
    <row r="69" spans="32:32" ht="21.75" thickBot="1" x14ac:dyDescent="0.3">
      <c r="AF69" s="78" t="s">
        <v>254</v>
      </c>
    </row>
    <row r="70" spans="32:32" ht="21.75" thickBot="1" x14ac:dyDescent="0.3">
      <c r="AF70" s="78" t="s">
        <v>89</v>
      </c>
    </row>
    <row r="71" spans="32:32" ht="21.75" thickBot="1" x14ac:dyDescent="0.3">
      <c r="AF71" s="79" t="s">
        <v>255</v>
      </c>
    </row>
    <row r="72" spans="32:32" ht="21.75" thickBot="1" x14ac:dyDescent="0.3">
      <c r="AF72" s="78" t="s">
        <v>256</v>
      </c>
    </row>
    <row r="73" spans="32:32" ht="21.75" thickBot="1" x14ac:dyDescent="0.3">
      <c r="AF73" s="78" t="s">
        <v>83</v>
      </c>
    </row>
    <row r="74" spans="32:32" ht="21.75" thickBot="1" x14ac:dyDescent="0.3">
      <c r="AF74" s="78" t="s">
        <v>257</v>
      </c>
    </row>
  </sheetData>
  <mergeCells count="58">
    <mergeCell ref="P20:P22"/>
    <mergeCell ref="U20:U22"/>
    <mergeCell ref="Z20:Z22"/>
    <mergeCell ref="B2:I2"/>
    <mergeCell ref="A4:A10"/>
    <mergeCell ref="B4:B10"/>
    <mergeCell ref="D4:J4"/>
    <mergeCell ref="C5:C7"/>
    <mergeCell ref="D5:D6"/>
    <mergeCell ref="E5:E6"/>
    <mergeCell ref="F5:F6"/>
    <mergeCell ref="G5:G6"/>
    <mergeCell ref="H5:J5"/>
    <mergeCell ref="D10:J10"/>
    <mergeCell ref="D8:J9"/>
    <mergeCell ref="C8:C9"/>
    <mergeCell ref="C11:L11"/>
    <mergeCell ref="A12:A22"/>
    <mergeCell ref="B12:B13"/>
    <mergeCell ref="C12:C13"/>
    <mergeCell ref="D12:D13"/>
    <mergeCell ref="B14:B16"/>
    <mergeCell ref="C14:C16"/>
    <mergeCell ref="C17:C19"/>
    <mergeCell ref="C20:C22"/>
    <mergeCell ref="K20:K22"/>
    <mergeCell ref="Y14:Y16"/>
    <mergeCell ref="Y17:Y19"/>
    <mergeCell ref="L12:P12"/>
    <mergeCell ref="Q12:U12"/>
    <mergeCell ref="B20:B22"/>
    <mergeCell ref="I20:I22"/>
    <mergeCell ref="J20:J22"/>
    <mergeCell ref="G12:K12"/>
    <mergeCell ref="E12:E13"/>
    <mergeCell ref="F12:F13"/>
    <mergeCell ref="I14:I16"/>
    <mergeCell ref="J14:J16"/>
    <mergeCell ref="B17:B19"/>
    <mergeCell ref="I17:I19"/>
    <mergeCell ref="J17:J19"/>
    <mergeCell ref="Y20:Y22"/>
    <mergeCell ref="N14:N16"/>
    <mergeCell ref="N17:N19"/>
    <mergeCell ref="N20:N22"/>
    <mergeCell ref="S14:S16"/>
    <mergeCell ref="V12:Z12"/>
    <mergeCell ref="O14:O16"/>
    <mergeCell ref="O17:O19"/>
    <mergeCell ref="O20:O22"/>
    <mergeCell ref="T14:T16"/>
    <mergeCell ref="T17:T19"/>
    <mergeCell ref="S17:S19"/>
    <mergeCell ref="S20:S22"/>
    <mergeCell ref="X14:X16"/>
    <mergeCell ref="X17:X19"/>
    <mergeCell ref="X20:X22"/>
    <mergeCell ref="T20:T22"/>
  </mergeCells>
  <dataValidations count="2">
    <dataValidation type="list" allowBlank="1" showInputMessage="1" showErrorMessage="1" sqref="C14:C22">
      <formula1>$AF$24:$AF$74</formula1>
    </dataValidation>
    <dataValidation type="list" allowBlank="1" showInputMessage="1" showErrorMessage="1" sqref="D14:D22">
      <formula1>$AD$24:$AD$27</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74"/>
  <sheetViews>
    <sheetView showGridLines="0" tabSelected="1" zoomScale="70" zoomScaleNormal="70" workbookViewId="0">
      <selection activeCell="D8" sqref="D8:J9"/>
    </sheetView>
  </sheetViews>
  <sheetFormatPr baseColWidth="10" defaultRowHeight="15" x14ac:dyDescent="0.25"/>
  <cols>
    <col min="1" max="1" width="16" style="42" customWidth="1"/>
    <col min="2" max="2" width="16.42578125" style="42" customWidth="1"/>
    <col min="3" max="3" width="30" style="42" customWidth="1"/>
    <col min="4" max="4" width="32.42578125" style="42" customWidth="1"/>
    <col min="5" max="5" width="22.28515625" style="42" customWidth="1"/>
    <col min="6" max="6" width="23.140625" style="42" customWidth="1"/>
    <col min="7" max="7" width="23.28515625" style="42" customWidth="1"/>
    <col min="8" max="8" width="26" style="42" customWidth="1"/>
    <col min="9" max="9" width="21.140625" style="42" customWidth="1"/>
    <col min="10" max="10" width="40.85546875" style="43" customWidth="1"/>
    <col min="11" max="11" width="23.42578125" style="43" customWidth="1"/>
    <col min="12" max="13" width="18" style="43" customWidth="1"/>
    <col min="14" max="14" width="19.7109375" style="42" customWidth="1"/>
    <col min="15" max="15" width="14.28515625" style="42" customWidth="1"/>
    <col min="16" max="16" width="62.5703125" style="42" customWidth="1"/>
    <col min="17" max="17" width="11.42578125" style="42"/>
    <col min="18" max="19" width="11.42578125" style="29" hidden="1" customWidth="1"/>
    <col min="20" max="20" width="101.42578125" style="29" hidden="1" customWidth="1"/>
    <col min="21" max="16384" width="11.42578125" style="42"/>
  </cols>
  <sheetData>
    <row r="1" spans="1:20" ht="15.75" thickBot="1" x14ac:dyDescent="0.3"/>
    <row r="2" spans="1:20" ht="33" customHeight="1" thickBot="1" x14ac:dyDescent="0.3">
      <c r="B2" s="290" t="s">
        <v>181</v>
      </c>
      <c r="C2" s="291"/>
      <c r="D2" s="291"/>
      <c r="E2" s="291"/>
      <c r="F2" s="291"/>
      <c r="G2" s="291"/>
      <c r="H2" s="291"/>
      <c r="I2" s="292"/>
    </row>
    <row r="3" spans="1:20" ht="23.25" customHeight="1" x14ac:dyDescent="0.25">
      <c r="D3" s="44"/>
    </row>
    <row r="4" spans="1:20" ht="66.75" customHeight="1" x14ac:dyDescent="0.25">
      <c r="A4" s="293" t="s">
        <v>139</v>
      </c>
      <c r="B4" s="294" t="s">
        <v>132</v>
      </c>
      <c r="C4" s="45" t="s">
        <v>214</v>
      </c>
      <c r="D4" s="295" t="s">
        <v>170</v>
      </c>
      <c r="E4" s="295"/>
      <c r="F4" s="295"/>
      <c r="G4" s="295"/>
      <c r="H4" s="295"/>
      <c r="I4" s="295"/>
      <c r="J4" s="295"/>
    </row>
    <row r="5" spans="1:20" ht="32.25" customHeight="1" x14ac:dyDescent="0.25">
      <c r="A5" s="293"/>
      <c r="B5" s="294"/>
      <c r="C5" s="296" t="s">
        <v>138</v>
      </c>
      <c r="D5" s="294" t="s">
        <v>133</v>
      </c>
      <c r="E5" s="294" t="s">
        <v>102</v>
      </c>
      <c r="F5" s="294" t="s">
        <v>134</v>
      </c>
      <c r="G5" s="294" t="s">
        <v>136</v>
      </c>
      <c r="H5" s="388" t="s">
        <v>137</v>
      </c>
      <c r="I5" s="388"/>
      <c r="J5" s="388"/>
    </row>
    <row r="6" spans="1:20" ht="59.25" customHeight="1" x14ac:dyDescent="0.25">
      <c r="A6" s="293"/>
      <c r="B6" s="294"/>
      <c r="C6" s="296"/>
      <c r="D6" s="294"/>
      <c r="E6" s="294"/>
      <c r="F6" s="294"/>
      <c r="G6" s="294"/>
      <c r="H6" s="26" t="s">
        <v>173</v>
      </c>
      <c r="I6" s="26" t="s">
        <v>174</v>
      </c>
      <c r="J6" s="46" t="s">
        <v>140</v>
      </c>
    </row>
    <row r="7" spans="1:20" ht="168.75" customHeight="1" x14ac:dyDescent="0.25">
      <c r="A7" s="293"/>
      <c r="B7" s="294"/>
      <c r="C7" s="296"/>
      <c r="D7" s="24" t="s">
        <v>171</v>
      </c>
      <c r="E7" s="47">
        <v>1</v>
      </c>
      <c r="F7" s="35">
        <v>0</v>
      </c>
      <c r="G7" s="48" t="s">
        <v>172</v>
      </c>
      <c r="H7" s="37">
        <v>73</v>
      </c>
      <c r="I7" s="37">
        <v>75</v>
      </c>
      <c r="J7" s="161">
        <f>(H7/I7)*100</f>
        <v>97.333333333333343</v>
      </c>
    </row>
    <row r="8" spans="1:20" ht="156.75" customHeight="1" x14ac:dyDescent="0.25">
      <c r="A8" s="293"/>
      <c r="B8" s="294"/>
      <c r="C8" s="297" t="s">
        <v>135</v>
      </c>
      <c r="D8" s="284" t="s">
        <v>350</v>
      </c>
      <c r="E8" s="285"/>
      <c r="F8" s="285"/>
      <c r="G8" s="285"/>
      <c r="H8" s="285"/>
      <c r="I8" s="285"/>
      <c r="J8" s="286"/>
    </row>
    <row r="9" spans="1:20" ht="30.75" customHeight="1" x14ac:dyDescent="0.25">
      <c r="A9" s="293"/>
      <c r="B9" s="294"/>
      <c r="C9" s="298"/>
      <c r="D9" s="287"/>
      <c r="E9" s="288"/>
      <c r="F9" s="288"/>
      <c r="G9" s="288"/>
      <c r="H9" s="288"/>
      <c r="I9" s="288"/>
      <c r="J9" s="289"/>
    </row>
    <row r="10" spans="1:20" ht="24.75" customHeight="1" x14ac:dyDescent="0.25">
      <c r="A10" s="293"/>
      <c r="B10" s="294"/>
      <c r="C10" s="49" t="s">
        <v>103</v>
      </c>
      <c r="D10" s="279" t="s">
        <v>346</v>
      </c>
      <c r="E10" s="280"/>
      <c r="F10" s="280"/>
      <c r="G10" s="280"/>
      <c r="H10" s="280"/>
      <c r="I10" s="280"/>
      <c r="J10" s="281"/>
    </row>
    <row r="11" spans="1:20" ht="12.75" customHeight="1" thickBot="1" x14ac:dyDescent="0.3">
      <c r="A11" s="50"/>
      <c r="B11" s="50"/>
      <c r="C11" s="326"/>
      <c r="D11" s="326"/>
      <c r="E11" s="326"/>
      <c r="F11" s="326"/>
      <c r="G11" s="326"/>
      <c r="H11" s="326"/>
      <c r="I11" s="326"/>
      <c r="J11" s="326"/>
      <c r="K11" s="326"/>
      <c r="L11" s="326"/>
      <c r="M11" s="39"/>
      <c r="R11" s="42"/>
      <c r="S11" s="42"/>
      <c r="T11" s="42"/>
    </row>
    <row r="12" spans="1:20" s="55" customFormat="1" ht="53.25" customHeight="1" x14ac:dyDescent="0.25">
      <c r="A12" s="372" t="s">
        <v>144</v>
      </c>
      <c r="B12" s="375" t="s">
        <v>145</v>
      </c>
      <c r="C12" s="262" t="s">
        <v>1</v>
      </c>
      <c r="D12" s="377" t="s">
        <v>2</v>
      </c>
      <c r="E12" s="226" t="s">
        <v>284</v>
      </c>
      <c r="F12" s="226"/>
      <c r="G12" s="226"/>
      <c r="H12" s="226"/>
      <c r="I12" s="226"/>
      <c r="J12" s="226"/>
      <c r="K12" s="369" t="s">
        <v>176</v>
      </c>
      <c r="L12" s="370"/>
      <c r="M12" s="370"/>
      <c r="N12" s="370"/>
      <c r="O12" s="370"/>
      <c r="P12" s="371"/>
      <c r="R12" s="29"/>
      <c r="S12" s="29"/>
      <c r="T12" s="29"/>
    </row>
    <row r="13" spans="1:20" s="55" customFormat="1" ht="161.25" customHeight="1" thickBot="1" x14ac:dyDescent="0.3">
      <c r="A13" s="373"/>
      <c r="B13" s="376"/>
      <c r="C13" s="304"/>
      <c r="D13" s="378"/>
      <c r="E13" s="115" t="s">
        <v>291</v>
      </c>
      <c r="F13" s="115" t="s">
        <v>292</v>
      </c>
      <c r="G13" s="54" t="s">
        <v>3</v>
      </c>
      <c r="H13" s="40" t="s">
        <v>0</v>
      </c>
      <c r="I13" s="41" t="s">
        <v>142</v>
      </c>
      <c r="J13" s="54" t="s">
        <v>108</v>
      </c>
      <c r="K13" s="115" t="s">
        <v>283</v>
      </c>
      <c r="L13" s="54" t="s">
        <v>175</v>
      </c>
      <c r="M13" s="54" t="s">
        <v>3</v>
      </c>
      <c r="N13" s="40" t="s">
        <v>0</v>
      </c>
      <c r="O13" s="41" t="s">
        <v>142</v>
      </c>
      <c r="P13" s="58" t="s">
        <v>108</v>
      </c>
      <c r="R13" s="57"/>
      <c r="S13" s="57"/>
      <c r="T13" s="57"/>
    </row>
    <row r="14" spans="1:20" ht="17.25" customHeight="1" x14ac:dyDescent="0.25">
      <c r="A14" s="373"/>
      <c r="B14" s="379" t="s">
        <v>143</v>
      </c>
      <c r="C14" s="382" t="s">
        <v>220</v>
      </c>
      <c r="D14" s="86" t="s">
        <v>258</v>
      </c>
      <c r="E14" s="86">
        <v>17</v>
      </c>
      <c r="F14" s="86">
        <v>20</v>
      </c>
      <c r="G14" s="126">
        <f>E14/F14*100</f>
        <v>85</v>
      </c>
      <c r="H14" s="328">
        <f>SUM(E14:E16)/(SUM(F14:F16))*100</f>
        <v>85</v>
      </c>
      <c r="I14" s="234">
        <v>1</v>
      </c>
      <c r="J14" s="363" t="s">
        <v>334</v>
      </c>
      <c r="K14" s="86">
        <v>82</v>
      </c>
      <c r="L14" s="86">
        <v>117</v>
      </c>
      <c r="M14" s="126">
        <f>K14/L14*100</f>
        <v>70.085470085470078</v>
      </c>
      <c r="N14" s="328">
        <f>K14/L14*100</f>
        <v>70.085470085470078</v>
      </c>
      <c r="O14" s="234">
        <v>1</v>
      </c>
      <c r="P14" s="366" t="s">
        <v>335</v>
      </c>
    </row>
    <row r="15" spans="1:20" ht="15" customHeight="1" x14ac:dyDescent="0.25">
      <c r="A15" s="373"/>
      <c r="B15" s="380"/>
      <c r="C15" s="383"/>
      <c r="D15" s="85"/>
      <c r="E15" s="85"/>
      <c r="F15" s="85"/>
      <c r="G15" s="125" t="e">
        <f t="shared" ref="G15:G22" si="0">E15/F15*100</f>
        <v>#DIV/0!</v>
      </c>
      <c r="H15" s="329"/>
      <c r="I15" s="235"/>
      <c r="J15" s="364"/>
      <c r="K15" s="85"/>
      <c r="L15" s="85"/>
      <c r="M15" s="125" t="e">
        <f t="shared" ref="M15:M22" si="1">K15/L15*100</f>
        <v>#DIV/0!</v>
      </c>
      <c r="N15" s="329"/>
      <c r="O15" s="235"/>
      <c r="P15" s="367"/>
    </row>
    <row r="16" spans="1:20" ht="263.25" customHeight="1" thickBot="1" x14ac:dyDescent="0.3">
      <c r="A16" s="373"/>
      <c r="B16" s="381"/>
      <c r="C16" s="384"/>
      <c r="D16" s="87"/>
      <c r="E16" s="87"/>
      <c r="F16" s="87"/>
      <c r="G16" s="127" t="e">
        <f t="shared" si="0"/>
        <v>#DIV/0!</v>
      </c>
      <c r="H16" s="330"/>
      <c r="I16" s="236"/>
      <c r="J16" s="365"/>
      <c r="K16" s="87"/>
      <c r="L16" s="87"/>
      <c r="M16" s="127" t="e">
        <f t="shared" si="1"/>
        <v>#DIV/0!</v>
      </c>
      <c r="N16" s="330"/>
      <c r="O16" s="236"/>
      <c r="P16" s="368"/>
    </row>
    <row r="17" spans="1:20" x14ac:dyDescent="0.25">
      <c r="A17" s="373"/>
      <c r="B17" s="385" t="s">
        <v>110</v>
      </c>
      <c r="C17" s="382" t="s">
        <v>220</v>
      </c>
      <c r="D17" s="86" t="s">
        <v>258</v>
      </c>
      <c r="E17" s="86">
        <v>26</v>
      </c>
      <c r="F17" s="86">
        <v>38</v>
      </c>
      <c r="G17" s="126">
        <f t="shared" si="0"/>
        <v>68.421052631578945</v>
      </c>
      <c r="H17" s="328">
        <f t="shared" ref="H17" si="2">SUM(E17:E19)/(SUM(F17:F19))*100</f>
        <v>68.421052631578945</v>
      </c>
      <c r="I17" s="234">
        <v>1</v>
      </c>
      <c r="J17" s="363" t="s">
        <v>389</v>
      </c>
      <c r="K17" s="86">
        <v>65</v>
      </c>
      <c r="L17" s="86">
        <v>115</v>
      </c>
      <c r="M17" s="126">
        <f t="shared" si="1"/>
        <v>56.521739130434781</v>
      </c>
      <c r="N17" s="328">
        <f t="shared" ref="N17" si="3">K17/L17*100</f>
        <v>56.521739130434781</v>
      </c>
      <c r="O17" s="234">
        <v>1</v>
      </c>
      <c r="P17" s="366" t="s">
        <v>390</v>
      </c>
    </row>
    <row r="18" spans="1:20" x14ac:dyDescent="0.25">
      <c r="A18" s="373"/>
      <c r="B18" s="386"/>
      <c r="C18" s="383"/>
      <c r="D18" s="85"/>
      <c r="E18" s="85"/>
      <c r="F18" s="85"/>
      <c r="G18" s="125" t="e">
        <f t="shared" si="0"/>
        <v>#DIV/0!</v>
      </c>
      <c r="H18" s="329"/>
      <c r="I18" s="235"/>
      <c r="J18" s="364"/>
      <c r="K18" s="85"/>
      <c r="L18" s="85"/>
      <c r="M18" s="125" t="e">
        <f t="shared" si="1"/>
        <v>#DIV/0!</v>
      </c>
      <c r="N18" s="329"/>
      <c r="O18" s="235"/>
      <c r="P18" s="367"/>
    </row>
    <row r="19" spans="1:20" ht="280.5" customHeight="1" thickBot="1" x14ac:dyDescent="0.3">
      <c r="A19" s="373"/>
      <c r="B19" s="387"/>
      <c r="C19" s="384"/>
      <c r="D19" s="87"/>
      <c r="E19" s="87"/>
      <c r="F19" s="87"/>
      <c r="G19" s="127" t="e">
        <f t="shared" si="0"/>
        <v>#DIV/0!</v>
      </c>
      <c r="H19" s="330"/>
      <c r="I19" s="236"/>
      <c r="J19" s="365"/>
      <c r="K19" s="87"/>
      <c r="L19" s="87"/>
      <c r="M19" s="127" t="e">
        <f t="shared" si="1"/>
        <v>#DIV/0!</v>
      </c>
      <c r="N19" s="330"/>
      <c r="O19" s="236"/>
      <c r="P19" s="368"/>
    </row>
    <row r="20" spans="1:20" ht="37.5" customHeight="1" x14ac:dyDescent="0.25">
      <c r="A20" s="373"/>
      <c r="B20" s="379" t="s">
        <v>146</v>
      </c>
      <c r="C20" s="382" t="s">
        <v>220</v>
      </c>
      <c r="D20" s="117" t="s">
        <v>258</v>
      </c>
      <c r="E20" s="86">
        <v>30</v>
      </c>
      <c r="F20" s="86">
        <v>34</v>
      </c>
      <c r="G20" s="126">
        <f t="shared" si="0"/>
        <v>88.235294117647058</v>
      </c>
      <c r="H20" s="328">
        <f t="shared" ref="H20" si="4">SUM(E20:E22)/(SUM(F20:F22))*100</f>
        <v>88.235294117647058</v>
      </c>
      <c r="I20" s="234">
        <v>1</v>
      </c>
      <c r="J20" s="363" t="s">
        <v>393</v>
      </c>
      <c r="K20" s="86">
        <v>90</v>
      </c>
      <c r="L20" s="86">
        <v>118</v>
      </c>
      <c r="M20" s="126">
        <f t="shared" si="1"/>
        <v>76.271186440677965</v>
      </c>
      <c r="N20" s="328">
        <f t="shared" ref="N20" si="5">K20/L20*100</f>
        <v>76.271186440677965</v>
      </c>
      <c r="O20" s="234">
        <v>1</v>
      </c>
      <c r="P20" s="366" t="s">
        <v>394</v>
      </c>
    </row>
    <row r="21" spans="1:20" ht="37.5" customHeight="1" x14ac:dyDescent="0.25">
      <c r="A21" s="373"/>
      <c r="B21" s="380"/>
      <c r="C21" s="383"/>
      <c r="D21" s="118"/>
      <c r="E21" s="85"/>
      <c r="F21" s="85"/>
      <c r="G21" s="125" t="e">
        <f t="shared" si="0"/>
        <v>#DIV/0!</v>
      </c>
      <c r="H21" s="329"/>
      <c r="I21" s="235"/>
      <c r="J21" s="364"/>
      <c r="K21" s="85"/>
      <c r="L21" s="85"/>
      <c r="M21" s="125" t="e">
        <f t="shared" si="1"/>
        <v>#DIV/0!</v>
      </c>
      <c r="N21" s="329"/>
      <c r="O21" s="235"/>
      <c r="P21" s="367"/>
    </row>
    <row r="22" spans="1:20" ht="301.5" customHeight="1" thickBot="1" x14ac:dyDescent="0.3">
      <c r="A22" s="374"/>
      <c r="B22" s="381"/>
      <c r="C22" s="384"/>
      <c r="D22" s="119"/>
      <c r="E22" s="87"/>
      <c r="F22" s="87"/>
      <c r="G22" s="127" t="e">
        <f t="shared" si="0"/>
        <v>#DIV/0!</v>
      </c>
      <c r="H22" s="330"/>
      <c r="I22" s="236"/>
      <c r="J22" s="365"/>
      <c r="K22" s="87"/>
      <c r="L22" s="87"/>
      <c r="M22" s="127" t="e">
        <f t="shared" si="1"/>
        <v>#DIV/0!</v>
      </c>
      <c r="N22" s="330"/>
      <c r="O22" s="236"/>
      <c r="P22" s="368"/>
    </row>
    <row r="23" spans="1:20" ht="15.75" thickBot="1" x14ac:dyDescent="0.3"/>
    <row r="24" spans="1:20" ht="21.75" thickBot="1" x14ac:dyDescent="0.3">
      <c r="R24" s="29" t="s">
        <v>258</v>
      </c>
      <c r="T24" s="77" t="s">
        <v>81</v>
      </c>
    </row>
    <row r="25" spans="1:20" ht="21.75" thickBot="1" x14ac:dyDescent="0.3">
      <c r="R25" s="29" t="s">
        <v>285</v>
      </c>
      <c r="T25" s="78" t="s">
        <v>216</v>
      </c>
    </row>
    <row r="26" spans="1:20" ht="21.75" thickBot="1" x14ac:dyDescent="0.3">
      <c r="R26" s="29" t="s">
        <v>259</v>
      </c>
      <c r="T26" s="79" t="s">
        <v>217</v>
      </c>
    </row>
    <row r="27" spans="1:20" ht="21.75" thickBot="1" x14ac:dyDescent="0.3">
      <c r="R27" s="29" t="s">
        <v>260</v>
      </c>
      <c r="T27" s="78" t="s">
        <v>218</v>
      </c>
    </row>
    <row r="28" spans="1:20" ht="21.75" thickBot="1" x14ac:dyDescent="0.3">
      <c r="T28" s="78" t="s">
        <v>219</v>
      </c>
    </row>
    <row r="29" spans="1:20" ht="21.75" thickBot="1" x14ac:dyDescent="0.3">
      <c r="T29" s="78" t="s">
        <v>220</v>
      </c>
    </row>
    <row r="30" spans="1:20" ht="21.75" thickBot="1" x14ac:dyDescent="0.3">
      <c r="T30" s="78" t="s">
        <v>221</v>
      </c>
    </row>
    <row r="31" spans="1:20" ht="21.75" thickBot="1" x14ac:dyDescent="0.3">
      <c r="T31" s="78" t="s">
        <v>222</v>
      </c>
    </row>
    <row r="32" spans="1:20" ht="21.75" thickBot="1" x14ac:dyDescent="0.3">
      <c r="T32" s="78" t="s">
        <v>223</v>
      </c>
    </row>
    <row r="33" spans="20:20" ht="21.75" thickBot="1" x14ac:dyDescent="0.3">
      <c r="T33" s="78" t="s">
        <v>224</v>
      </c>
    </row>
    <row r="34" spans="20:20" ht="21.75" thickBot="1" x14ac:dyDescent="0.3">
      <c r="T34" s="78" t="s">
        <v>225</v>
      </c>
    </row>
    <row r="35" spans="20:20" ht="21.75" thickBot="1" x14ac:dyDescent="0.3">
      <c r="T35" s="78" t="s">
        <v>226</v>
      </c>
    </row>
    <row r="36" spans="20:20" ht="21.75" thickBot="1" x14ac:dyDescent="0.3">
      <c r="T36" s="78" t="s">
        <v>85</v>
      </c>
    </row>
    <row r="37" spans="20:20" ht="21.75" thickBot="1" x14ac:dyDescent="0.3">
      <c r="T37" s="78" t="s">
        <v>227</v>
      </c>
    </row>
    <row r="38" spans="20:20" ht="21.75" thickBot="1" x14ac:dyDescent="0.3">
      <c r="T38" s="78" t="s">
        <v>228</v>
      </c>
    </row>
    <row r="39" spans="20:20" ht="21.75" thickBot="1" x14ac:dyDescent="0.3">
      <c r="T39" s="79" t="s">
        <v>229</v>
      </c>
    </row>
    <row r="40" spans="20:20" ht="21.75" thickBot="1" x14ac:dyDescent="0.3">
      <c r="T40" s="78" t="s">
        <v>230</v>
      </c>
    </row>
    <row r="41" spans="20:20" ht="21.75" thickBot="1" x14ac:dyDescent="0.3">
      <c r="T41" s="78" t="s">
        <v>231</v>
      </c>
    </row>
    <row r="42" spans="20:20" ht="21.75" thickBot="1" x14ac:dyDescent="0.3">
      <c r="T42" s="78" t="s">
        <v>232</v>
      </c>
    </row>
    <row r="43" spans="20:20" ht="21.75" thickBot="1" x14ac:dyDescent="0.3">
      <c r="T43" s="78" t="s">
        <v>233</v>
      </c>
    </row>
    <row r="44" spans="20:20" ht="21.75" thickBot="1" x14ac:dyDescent="0.3">
      <c r="T44" s="78" t="s">
        <v>234</v>
      </c>
    </row>
    <row r="45" spans="20:20" ht="21.75" thickBot="1" x14ac:dyDescent="0.3">
      <c r="T45" s="78" t="s">
        <v>86</v>
      </c>
    </row>
    <row r="46" spans="20:20" ht="21.75" thickBot="1" x14ac:dyDescent="0.3">
      <c r="T46" s="78" t="s">
        <v>235</v>
      </c>
    </row>
    <row r="47" spans="20:20" ht="21.75" thickBot="1" x14ac:dyDescent="0.3">
      <c r="T47" s="78" t="s">
        <v>84</v>
      </c>
    </row>
    <row r="48" spans="20:20" ht="21.75" thickBot="1" x14ac:dyDescent="0.3">
      <c r="T48" s="78" t="s">
        <v>82</v>
      </c>
    </row>
    <row r="49" spans="20:20" ht="21.75" thickBot="1" x14ac:dyDescent="0.3">
      <c r="T49" s="78" t="s">
        <v>236</v>
      </c>
    </row>
    <row r="50" spans="20:20" ht="21.75" thickBot="1" x14ac:dyDescent="0.3">
      <c r="T50" s="78" t="s">
        <v>237</v>
      </c>
    </row>
    <row r="51" spans="20:20" ht="21.75" thickBot="1" x14ac:dyDescent="0.3">
      <c r="T51" s="78" t="s">
        <v>238</v>
      </c>
    </row>
    <row r="52" spans="20:20" ht="21.75" thickBot="1" x14ac:dyDescent="0.3">
      <c r="T52" s="78" t="s">
        <v>87</v>
      </c>
    </row>
    <row r="53" spans="20:20" ht="21.75" thickBot="1" x14ac:dyDescent="0.3">
      <c r="T53" s="78" t="s">
        <v>88</v>
      </c>
    </row>
    <row r="54" spans="20:20" ht="21.75" thickBot="1" x14ac:dyDescent="0.3">
      <c r="T54" s="78" t="s">
        <v>239</v>
      </c>
    </row>
    <row r="55" spans="20:20" ht="21.75" thickBot="1" x14ac:dyDescent="0.3">
      <c r="T55" s="78" t="s">
        <v>240</v>
      </c>
    </row>
    <row r="56" spans="20:20" ht="21.75" thickBot="1" x14ac:dyDescent="0.3">
      <c r="T56" s="78" t="s">
        <v>241</v>
      </c>
    </row>
    <row r="57" spans="20:20" ht="21.75" thickBot="1" x14ac:dyDescent="0.3">
      <c r="T57" s="79" t="s">
        <v>242</v>
      </c>
    </row>
    <row r="58" spans="20:20" ht="21.75" thickBot="1" x14ac:dyDescent="0.3">
      <c r="T58" s="78" t="s">
        <v>243</v>
      </c>
    </row>
    <row r="59" spans="20:20" ht="21.75" thickBot="1" x14ac:dyDescent="0.3">
      <c r="T59" s="78" t="s">
        <v>244</v>
      </c>
    </row>
    <row r="60" spans="20:20" ht="21.75" thickBot="1" x14ac:dyDescent="0.3">
      <c r="T60" s="78" t="s">
        <v>245</v>
      </c>
    </row>
    <row r="61" spans="20:20" ht="21.75" thickBot="1" x14ac:dyDescent="0.3">
      <c r="T61" s="78" t="s">
        <v>246</v>
      </c>
    </row>
    <row r="62" spans="20:20" ht="21.75" thickBot="1" x14ac:dyDescent="0.3">
      <c r="T62" s="78" t="s">
        <v>247</v>
      </c>
    </row>
    <row r="63" spans="20:20" ht="21.75" thickBot="1" x14ac:dyDescent="0.3">
      <c r="T63" s="78" t="s">
        <v>248</v>
      </c>
    </row>
    <row r="64" spans="20:20" ht="21.75" thickBot="1" x14ac:dyDescent="0.3">
      <c r="T64" s="78" t="s">
        <v>249</v>
      </c>
    </row>
    <row r="65" spans="20:20" ht="21.75" thickBot="1" x14ac:dyDescent="0.3">
      <c r="T65" s="78" t="s">
        <v>250</v>
      </c>
    </row>
    <row r="66" spans="20:20" ht="21.75" thickBot="1" x14ac:dyDescent="0.3">
      <c r="T66" s="78" t="s">
        <v>251</v>
      </c>
    </row>
    <row r="67" spans="20:20" ht="21.75" thickBot="1" x14ac:dyDescent="0.3">
      <c r="T67" s="78" t="s">
        <v>252</v>
      </c>
    </row>
    <row r="68" spans="20:20" ht="21.75" thickBot="1" x14ac:dyDescent="0.3">
      <c r="T68" s="78" t="s">
        <v>253</v>
      </c>
    </row>
    <row r="69" spans="20:20" ht="21.75" thickBot="1" x14ac:dyDescent="0.3">
      <c r="T69" s="78" t="s">
        <v>254</v>
      </c>
    </row>
    <row r="70" spans="20:20" ht="21.75" thickBot="1" x14ac:dyDescent="0.3">
      <c r="T70" s="78" t="s">
        <v>89</v>
      </c>
    </row>
    <row r="71" spans="20:20" ht="21.75" thickBot="1" x14ac:dyDescent="0.3">
      <c r="T71" s="79" t="s">
        <v>255</v>
      </c>
    </row>
    <row r="72" spans="20:20" ht="21.75" thickBot="1" x14ac:dyDescent="0.3">
      <c r="T72" s="78" t="s">
        <v>256</v>
      </c>
    </row>
    <row r="73" spans="20:20" ht="21.75" thickBot="1" x14ac:dyDescent="0.3">
      <c r="T73" s="78" t="s">
        <v>83</v>
      </c>
    </row>
    <row r="74" spans="20:20" ht="21.75" thickBot="1" x14ac:dyDescent="0.3">
      <c r="T74" s="78" t="s">
        <v>257</v>
      </c>
    </row>
  </sheetData>
  <mergeCells count="44">
    <mergeCell ref="B2:I2"/>
    <mergeCell ref="A4:A10"/>
    <mergeCell ref="B4:B10"/>
    <mergeCell ref="D4:J4"/>
    <mergeCell ref="C5:C7"/>
    <mergeCell ref="D5:D6"/>
    <mergeCell ref="E5:E6"/>
    <mergeCell ref="F5:F6"/>
    <mergeCell ref="G5:G6"/>
    <mergeCell ref="H5:J5"/>
    <mergeCell ref="D8:J9"/>
    <mergeCell ref="C8:C9"/>
    <mergeCell ref="D10:J10"/>
    <mergeCell ref="A12:A22"/>
    <mergeCell ref="B12:B13"/>
    <mergeCell ref="C12:C13"/>
    <mergeCell ref="D12:D13"/>
    <mergeCell ref="E12:J12"/>
    <mergeCell ref="B14:B16"/>
    <mergeCell ref="C14:C16"/>
    <mergeCell ref="C17:C19"/>
    <mergeCell ref="C20:C22"/>
    <mergeCell ref="B17:B19"/>
    <mergeCell ref="H17:H19"/>
    <mergeCell ref="I17:I19"/>
    <mergeCell ref="J17:J19"/>
    <mergeCell ref="B20:B22"/>
    <mergeCell ref="H20:H22"/>
    <mergeCell ref="I20:I22"/>
    <mergeCell ref="J20:J22"/>
    <mergeCell ref="N20:N22"/>
    <mergeCell ref="C11:L11"/>
    <mergeCell ref="P14:P16"/>
    <mergeCell ref="O17:O19"/>
    <mergeCell ref="P17:P19"/>
    <mergeCell ref="O20:O22"/>
    <mergeCell ref="P20:P22"/>
    <mergeCell ref="K12:P12"/>
    <mergeCell ref="O14:O16"/>
    <mergeCell ref="H14:H16"/>
    <mergeCell ref="I14:I16"/>
    <mergeCell ref="J14:J16"/>
    <mergeCell ref="N14:N16"/>
    <mergeCell ref="N17:N19"/>
  </mergeCells>
  <dataValidations count="2">
    <dataValidation type="list" allowBlank="1" showInputMessage="1" showErrorMessage="1" sqref="C14:C22">
      <formula1>$T$24:$T$74</formula1>
    </dataValidation>
    <dataValidation type="list" allowBlank="1" showInputMessage="1" showErrorMessage="1" sqref="D14:D22">
      <formula1>$R$24:$R$27</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78"/>
  <sheetViews>
    <sheetView showGridLines="0" zoomScale="70" zoomScaleNormal="70" workbookViewId="0">
      <selection activeCell="D12" sqref="D12:J13"/>
    </sheetView>
  </sheetViews>
  <sheetFormatPr baseColWidth="10" defaultRowHeight="15" x14ac:dyDescent="0.25"/>
  <cols>
    <col min="1" max="1" width="16" style="3" customWidth="1"/>
    <col min="2" max="2" width="17.140625" style="3" customWidth="1"/>
    <col min="3" max="3" width="23.28515625" style="3" customWidth="1"/>
    <col min="4" max="4" width="32.42578125" style="3" customWidth="1"/>
    <col min="5" max="5" width="24.42578125" style="3" customWidth="1"/>
    <col min="6" max="6" width="21" style="3" customWidth="1"/>
    <col min="7" max="7" width="23.28515625" style="3" customWidth="1"/>
    <col min="8" max="8" width="26" style="3" customWidth="1"/>
    <col min="9" max="9" width="21.140625" style="3" customWidth="1"/>
    <col min="10" max="10" width="41.28515625" style="62" customWidth="1"/>
    <col min="11" max="11" width="75.7109375" style="62" customWidth="1"/>
    <col min="12" max="12" width="28.140625" style="3" customWidth="1"/>
    <col min="13" max="13" width="0" style="42" hidden="1" customWidth="1"/>
    <col min="14" max="15" width="11.42578125" style="29" hidden="1" customWidth="1"/>
    <col min="16" max="16" width="101.42578125" style="29" hidden="1" customWidth="1"/>
    <col min="17" max="17" width="11.42578125" style="42"/>
    <col min="18" max="16384" width="11.42578125" style="3"/>
  </cols>
  <sheetData>
    <row r="1" spans="1:17" ht="15.75" thickBot="1" x14ac:dyDescent="0.3"/>
    <row r="2" spans="1:17" ht="33" customHeight="1" thickBot="1" x14ac:dyDescent="0.3">
      <c r="B2" s="414" t="s">
        <v>180</v>
      </c>
      <c r="C2" s="415"/>
      <c r="D2" s="415"/>
      <c r="E2" s="415"/>
      <c r="F2" s="415"/>
      <c r="G2" s="415"/>
      <c r="H2" s="415"/>
      <c r="I2" s="416"/>
    </row>
    <row r="3" spans="1:17" ht="23.25" customHeight="1" x14ac:dyDescent="0.25">
      <c r="D3" s="17"/>
    </row>
    <row r="4" spans="1:17" ht="77.25" customHeight="1" x14ac:dyDescent="0.25">
      <c r="A4" s="417" t="s">
        <v>139</v>
      </c>
      <c r="B4" s="418" t="s">
        <v>132</v>
      </c>
      <c r="C4" s="21" t="s">
        <v>214</v>
      </c>
      <c r="D4" s="419" t="s">
        <v>277</v>
      </c>
      <c r="E4" s="419"/>
      <c r="F4" s="419"/>
      <c r="G4" s="419"/>
      <c r="H4" s="419"/>
      <c r="I4" s="419"/>
      <c r="J4" s="419"/>
    </row>
    <row r="5" spans="1:17" ht="32.25" customHeight="1" x14ac:dyDescent="0.25">
      <c r="A5" s="417"/>
      <c r="B5" s="418"/>
      <c r="C5" s="423" t="s">
        <v>138</v>
      </c>
      <c r="D5" s="21" t="s">
        <v>133</v>
      </c>
      <c r="E5" s="21" t="s">
        <v>102</v>
      </c>
      <c r="F5" s="21" t="s">
        <v>134</v>
      </c>
      <c r="G5" s="21" t="s">
        <v>136</v>
      </c>
      <c r="H5" s="418" t="s">
        <v>213</v>
      </c>
      <c r="I5" s="418"/>
      <c r="J5" s="418"/>
    </row>
    <row r="6" spans="1:17" ht="58.5" customHeight="1" x14ac:dyDescent="0.25">
      <c r="A6" s="417"/>
      <c r="B6" s="418"/>
      <c r="C6" s="424"/>
      <c r="D6" s="395" t="s">
        <v>205</v>
      </c>
      <c r="E6" s="428">
        <v>1</v>
      </c>
      <c r="F6" s="426">
        <v>0</v>
      </c>
      <c r="G6" s="395" t="s">
        <v>208</v>
      </c>
      <c r="H6" s="21" t="s">
        <v>211</v>
      </c>
      <c r="I6" s="21" t="s">
        <v>212</v>
      </c>
      <c r="J6" s="16" t="s">
        <v>140</v>
      </c>
    </row>
    <row r="7" spans="1:17" ht="30" customHeight="1" x14ac:dyDescent="0.25">
      <c r="A7" s="417"/>
      <c r="B7" s="418"/>
      <c r="C7" s="424"/>
      <c r="D7" s="396"/>
      <c r="E7" s="429"/>
      <c r="F7" s="427"/>
      <c r="G7" s="396"/>
      <c r="H7" s="64">
        <v>125</v>
      </c>
      <c r="I7" s="64">
        <v>125</v>
      </c>
      <c r="J7" s="95">
        <f>H7/I7*100</f>
        <v>100</v>
      </c>
    </row>
    <row r="8" spans="1:17" ht="59.25" customHeight="1" x14ac:dyDescent="0.25">
      <c r="A8" s="417"/>
      <c r="B8" s="418"/>
      <c r="C8" s="424"/>
      <c r="D8" s="395" t="s">
        <v>204</v>
      </c>
      <c r="E8" s="429"/>
      <c r="F8" s="426">
        <v>0</v>
      </c>
      <c r="G8" s="395" t="s">
        <v>209</v>
      </c>
      <c r="H8" s="21" t="s">
        <v>206</v>
      </c>
      <c r="I8" s="21" t="s">
        <v>212</v>
      </c>
      <c r="J8" s="16" t="s">
        <v>140</v>
      </c>
    </row>
    <row r="9" spans="1:17" ht="30.75" customHeight="1" x14ac:dyDescent="0.25">
      <c r="A9" s="417"/>
      <c r="B9" s="418"/>
      <c r="C9" s="424"/>
      <c r="D9" s="396"/>
      <c r="E9" s="429"/>
      <c r="F9" s="427"/>
      <c r="G9" s="396"/>
      <c r="H9" s="64">
        <v>75</v>
      </c>
      <c r="I9" s="64">
        <v>125</v>
      </c>
      <c r="J9" s="95">
        <f>H9/I9*100</f>
        <v>60</v>
      </c>
    </row>
    <row r="10" spans="1:17" ht="54.75" customHeight="1" x14ac:dyDescent="0.25">
      <c r="A10" s="417"/>
      <c r="B10" s="418"/>
      <c r="C10" s="424"/>
      <c r="D10" s="395" t="s">
        <v>203</v>
      </c>
      <c r="E10" s="429"/>
      <c r="F10" s="426">
        <v>0</v>
      </c>
      <c r="G10" s="395" t="s">
        <v>210</v>
      </c>
      <c r="H10" s="21" t="s">
        <v>207</v>
      </c>
      <c r="I10" s="21" t="s">
        <v>212</v>
      </c>
      <c r="J10" s="16" t="s">
        <v>140</v>
      </c>
    </row>
    <row r="11" spans="1:17" ht="26.25" customHeight="1" x14ac:dyDescent="0.25">
      <c r="A11" s="417"/>
      <c r="B11" s="418"/>
      <c r="C11" s="425"/>
      <c r="D11" s="396"/>
      <c r="E11" s="430"/>
      <c r="F11" s="427"/>
      <c r="G11" s="396"/>
      <c r="H11" s="64">
        <v>78</v>
      </c>
      <c r="I11" s="64">
        <v>122</v>
      </c>
      <c r="J11" s="199">
        <f>H11/I11*100</f>
        <v>63.934426229508205</v>
      </c>
      <c r="N11" s="42"/>
      <c r="O11" s="42"/>
      <c r="P11" s="42"/>
    </row>
    <row r="12" spans="1:17" ht="196.5" customHeight="1" x14ac:dyDescent="0.25">
      <c r="A12" s="417"/>
      <c r="B12" s="418"/>
      <c r="C12" s="408" t="s">
        <v>135</v>
      </c>
      <c r="D12" s="431" t="s">
        <v>351</v>
      </c>
      <c r="E12" s="432"/>
      <c r="F12" s="432"/>
      <c r="G12" s="432"/>
      <c r="H12" s="432"/>
      <c r="I12" s="432"/>
      <c r="J12" s="433"/>
      <c r="M12" s="55"/>
      <c r="Q12" s="55"/>
    </row>
    <row r="13" spans="1:17" ht="69" customHeight="1" x14ac:dyDescent="0.25">
      <c r="A13" s="417"/>
      <c r="B13" s="418"/>
      <c r="C13" s="409"/>
      <c r="D13" s="434"/>
      <c r="E13" s="435"/>
      <c r="F13" s="435"/>
      <c r="G13" s="435"/>
      <c r="H13" s="435"/>
      <c r="I13" s="435"/>
      <c r="J13" s="436"/>
      <c r="M13" s="55"/>
      <c r="N13" s="57"/>
      <c r="O13" s="57"/>
      <c r="P13" s="57"/>
      <c r="Q13" s="55"/>
    </row>
    <row r="14" spans="1:17" ht="33" customHeight="1" x14ac:dyDescent="0.25">
      <c r="A14" s="417"/>
      <c r="B14" s="418"/>
      <c r="C14" s="23" t="s">
        <v>103</v>
      </c>
      <c r="D14" s="420" t="s">
        <v>346</v>
      </c>
      <c r="E14" s="421"/>
      <c r="F14" s="421"/>
      <c r="G14" s="421"/>
      <c r="H14" s="421"/>
      <c r="I14" s="421"/>
      <c r="J14" s="422"/>
    </row>
    <row r="15" spans="1:17" ht="24" customHeight="1" thickBot="1" x14ac:dyDescent="0.3">
      <c r="A15" s="63"/>
      <c r="B15" s="63"/>
      <c r="C15" s="397"/>
      <c r="D15" s="397"/>
      <c r="E15" s="397"/>
      <c r="F15" s="397"/>
      <c r="G15" s="397"/>
      <c r="H15" s="397"/>
      <c r="I15" s="397"/>
      <c r="J15" s="397"/>
      <c r="K15" s="397"/>
    </row>
    <row r="16" spans="1:17" ht="80.25" customHeight="1" thickBot="1" x14ac:dyDescent="0.3">
      <c r="A16" s="405" t="s">
        <v>144</v>
      </c>
      <c r="B16" s="124" t="s">
        <v>145</v>
      </c>
      <c r="C16" s="99" t="s">
        <v>1</v>
      </c>
      <c r="D16" s="164" t="s">
        <v>2</v>
      </c>
      <c r="E16" s="413" t="s">
        <v>177</v>
      </c>
      <c r="F16" s="398"/>
      <c r="G16" s="398" t="s">
        <v>178</v>
      </c>
      <c r="H16" s="398"/>
      <c r="I16" s="398" t="s">
        <v>293</v>
      </c>
      <c r="J16" s="398"/>
      <c r="K16" s="100" t="s">
        <v>108</v>
      </c>
    </row>
    <row r="17" spans="1:16" ht="174" customHeight="1" thickBot="1" x14ac:dyDescent="0.3">
      <c r="A17" s="406"/>
      <c r="B17" s="410" t="s">
        <v>143</v>
      </c>
      <c r="C17" s="399" t="s">
        <v>220</v>
      </c>
      <c r="D17" s="96" t="s">
        <v>258</v>
      </c>
      <c r="E17" s="391" t="s">
        <v>336</v>
      </c>
      <c r="F17" s="390"/>
      <c r="G17" s="390" t="s">
        <v>337</v>
      </c>
      <c r="H17" s="390"/>
      <c r="I17" s="390" t="s">
        <v>338</v>
      </c>
      <c r="J17" s="390"/>
      <c r="K17" s="96"/>
    </row>
    <row r="18" spans="1:16" ht="25.5" hidden="1" customHeight="1" thickBot="1" x14ac:dyDescent="0.3">
      <c r="A18" s="406"/>
      <c r="B18" s="411"/>
      <c r="C18" s="400"/>
      <c r="D18" s="97"/>
      <c r="E18" s="392"/>
      <c r="F18" s="393"/>
      <c r="G18" s="393"/>
      <c r="H18" s="393"/>
      <c r="I18" s="393"/>
      <c r="J18" s="393"/>
      <c r="K18" s="97"/>
    </row>
    <row r="19" spans="1:16" ht="25.5" hidden="1" customHeight="1" thickBot="1" x14ac:dyDescent="0.3">
      <c r="A19" s="406"/>
      <c r="B19" s="412"/>
      <c r="C19" s="401"/>
      <c r="D19" s="98"/>
      <c r="E19" s="394"/>
      <c r="F19" s="389"/>
      <c r="G19" s="389"/>
      <c r="H19" s="389"/>
      <c r="I19" s="389"/>
      <c r="J19" s="389"/>
      <c r="K19" s="98"/>
    </row>
    <row r="20" spans="1:16" ht="312.75" customHeight="1" x14ac:dyDescent="0.25">
      <c r="A20" s="406"/>
      <c r="B20" s="410" t="s">
        <v>110</v>
      </c>
      <c r="C20" s="402" t="s">
        <v>220</v>
      </c>
      <c r="D20" s="96" t="s">
        <v>258</v>
      </c>
      <c r="E20" s="391" t="s">
        <v>386</v>
      </c>
      <c r="F20" s="390"/>
      <c r="G20" s="390" t="s">
        <v>387</v>
      </c>
      <c r="H20" s="390"/>
      <c r="I20" s="390" t="s">
        <v>388</v>
      </c>
      <c r="J20" s="390"/>
      <c r="K20" s="96"/>
    </row>
    <row r="21" spans="1:16" ht="408.75" customHeight="1" x14ac:dyDescent="0.25">
      <c r="A21" s="406"/>
      <c r="B21" s="411"/>
      <c r="C21" s="403"/>
      <c r="D21" s="97"/>
      <c r="E21" s="392"/>
      <c r="F21" s="393"/>
      <c r="G21" s="393"/>
      <c r="H21" s="393"/>
      <c r="I21" s="393"/>
      <c r="J21" s="393"/>
      <c r="K21" s="97"/>
    </row>
    <row r="22" spans="1:16" ht="408.75" customHeight="1" thickBot="1" x14ac:dyDescent="0.3">
      <c r="A22" s="406"/>
      <c r="B22" s="412"/>
      <c r="C22" s="404"/>
      <c r="D22" s="98"/>
      <c r="E22" s="394"/>
      <c r="F22" s="389"/>
      <c r="G22" s="389"/>
      <c r="H22" s="389"/>
      <c r="I22" s="389"/>
      <c r="J22" s="389"/>
      <c r="K22" s="98"/>
    </row>
    <row r="23" spans="1:16" ht="408.75" customHeight="1" x14ac:dyDescent="0.25">
      <c r="A23" s="406"/>
      <c r="B23" s="410" t="s">
        <v>146</v>
      </c>
      <c r="C23" s="402" t="s">
        <v>220</v>
      </c>
      <c r="D23" s="96" t="s">
        <v>258</v>
      </c>
      <c r="E23" s="391" t="s">
        <v>398</v>
      </c>
      <c r="F23" s="390"/>
      <c r="G23" s="391" t="s">
        <v>399</v>
      </c>
      <c r="H23" s="390"/>
      <c r="I23" s="391" t="s">
        <v>400</v>
      </c>
      <c r="J23" s="390"/>
      <c r="K23" s="200" t="s">
        <v>401</v>
      </c>
    </row>
    <row r="24" spans="1:16" ht="58.5" customHeight="1" x14ac:dyDescent="0.25">
      <c r="A24" s="406"/>
      <c r="B24" s="411"/>
      <c r="C24" s="403"/>
      <c r="D24" s="97"/>
      <c r="E24" s="392"/>
      <c r="F24" s="393"/>
      <c r="G24" s="393"/>
      <c r="H24" s="393"/>
      <c r="I24" s="393"/>
      <c r="J24" s="393"/>
      <c r="K24" s="97"/>
    </row>
    <row r="25" spans="1:16" ht="58.5" customHeight="1" thickBot="1" x14ac:dyDescent="0.3">
      <c r="A25" s="407"/>
      <c r="B25" s="412"/>
      <c r="C25" s="404"/>
      <c r="D25" s="98"/>
      <c r="E25" s="394"/>
      <c r="F25" s="389"/>
      <c r="G25" s="389"/>
      <c r="H25" s="389"/>
      <c r="I25" s="389"/>
      <c r="J25" s="389"/>
      <c r="K25" s="98"/>
    </row>
    <row r="27" spans="1:16" ht="15.75" thickBot="1" x14ac:dyDescent="0.3"/>
    <row r="28" spans="1:16" ht="21.75" thickBot="1" x14ac:dyDescent="0.3">
      <c r="N28" s="29" t="s">
        <v>258</v>
      </c>
      <c r="P28" s="77" t="s">
        <v>81</v>
      </c>
    </row>
    <row r="29" spans="1:16" ht="21.75" thickBot="1" x14ac:dyDescent="0.3">
      <c r="N29" s="29" t="s">
        <v>285</v>
      </c>
      <c r="P29" s="78" t="s">
        <v>216</v>
      </c>
    </row>
    <row r="30" spans="1:16" ht="21.75" thickBot="1" x14ac:dyDescent="0.3">
      <c r="N30" s="29" t="s">
        <v>259</v>
      </c>
      <c r="P30" s="79" t="s">
        <v>217</v>
      </c>
    </row>
    <row r="31" spans="1:16" ht="21.75" thickBot="1" x14ac:dyDescent="0.3">
      <c r="N31" s="29" t="s">
        <v>260</v>
      </c>
      <c r="P31" s="78" t="s">
        <v>218</v>
      </c>
    </row>
    <row r="32" spans="1:16" ht="21.75" thickBot="1" x14ac:dyDescent="0.3">
      <c r="P32" s="78" t="s">
        <v>219</v>
      </c>
    </row>
    <row r="33" spans="16:16" ht="21.75" thickBot="1" x14ac:dyDescent="0.3">
      <c r="P33" s="78" t="s">
        <v>220</v>
      </c>
    </row>
    <row r="34" spans="16:16" ht="21.75" thickBot="1" x14ac:dyDescent="0.3">
      <c r="P34" s="78" t="s">
        <v>221</v>
      </c>
    </row>
    <row r="35" spans="16:16" ht="21.75" thickBot="1" x14ac:dyDescent="0.3">
      <c r="P35" s="78" t="s">
        <v>222</v>
      </c>
    </row>
    <row r="36" spans="16:16" ht="21.75" thickBot="1" x14ac:dyDescent="0.3">
      <c r="P36" s="78" t="s">
        <v>223</v>
      </c>
    </row>
    <row r="37" spans="16:16" ht="21.75" thickBot="1" x14ac:dyDescent="0.3">
      <c r="P37" s="78" t="s">
        <v>224</v>
      </c>
    </row>
    <row r="38" spans="16:16" ht="21.75" thickBot="1" x14ac:dyDescent="0.3">
      <c r="P38" s="78" t="s">
        <v>225</v>
      </c>
    </row>
    <row r="39" spans="16:16" ht="21.75" thickBot="1" x14ac:dyDescent="0.3">
      <c r="P39" s="78" t="s">
        <v>226</v>
      </c>
    </row>
    <row r="40" spans="16:16" ht="21.75" thickBot="1" x14ac:dyDescent="0.3">
      <c r="P40" s="78" t="s">
        <v>85</v>
      </c>
    </row>
    <row r="41" spans="16:16" ht="21.75" thickBot="1" x14ac:dyDescent="0.3">
      <c r="P41" s="78" t="s">
        <v>227</v>
      </c>
    </row>
    <row r="42" spans="16:16" ht="21.75" thickBot="1" x14ac:dyDescent="0.3">
      <c r="P42" s="78" t="s">
        <v>228</v>
      </c>
    </row>
    <row r="43" spans="16:16" ht="21.75" thickBot="1" x14ac:dyDescent="0.3">
      <c r="P43" s="79" t="s">
        <v>229</v>
      </c>
    </row>
    <row r="44" spans="16:16" ht="21.75" thickBot="1" x14ac:dyDescent="0.3">
      <c r="P44" s="78" t="s">
        <v>230</v>
      </c>
    </row>
    <row r="45" spans="16:16" ht="21.75" thickBot="1" x14ac:dyDescent="0.3">
      <c r="P45" s="78" t="s">
        <v>231</v>
      </c>
    </row>
    <row r="46" spans="16:16" ht="21.75" thickBot="1" x14ac:dyDescent="0.3">
      <c r="P46" s="78" t="s">
        <v>232</v>
      </c>
    </row>
    <row r="47" spans="16:16" ht="21.75" thickBot="1" x14ac:dyDescent="0.3">
      <c r="P47" s="78" t="s">
        <v>233</v>
      </c>
    </row>
    <row r="48" spans="16:16" ht="21.75" thickBot="1" x14ac:dyDescent="0.3">
      <c r="P48" s="78" t="s">
        <v>234</v>
      </c>
    </row>
    <row r="49" spans="16:16" ht="21.75" thickBot="1" x14ac:dyDescent="0.3">
      <c r="P49" s="78" t="s">
        <v>86</v>
      </c>
    </row>
    <row r="50" spans="16:16" ht="21.75" thickBot="1" x14ac:dyDescent="0.3">
      <c r="P50" s="78" t="s">
        <v>235</v>
      </c>
    </row>
    <row r="51" spans="16:16" ht="21.75" thickBot="1" x14ac:dyDescent="0.3">
      <c r="P51" s="78" t="s">
        <v>84</v>
      </c>
    </row>
    <row r="52" spans="16:16" ht="21.75" thickBot="1" x14ac:dyDescent="0.3">
      <c r="P52" s="78" t="s">
        <v>82</v>
      </c>
    </row>
    <row r="53" spans="16:16" ht="21.75" thickBot="1" x14ac:dyDescent="0.3">
      <c r="P53" s="78" t="s">
        <v>236</v>
      </c>
    </row>
    <row r="54" spans="16:16" ht="21.75" thickBot="1" x14ac:dyDescent="0.3">
      <c r="P54" s="78" t="s">
        <v>237</v>
      </c>
    </row>
    <row r="55" spans="16:16" ht="21.75" thickBot="1" x14ac:dyDescent="0.3">
      <c r="P55" s="78" t="s">
        <v>238</v>
      </c>
    </row>
    <row r="56" spans="16:16" ht="21.75" thickBot="1" x14ac:dyDescent="0.3">
      <c r="P56" s="78" t="s">
        <v>87</v>
      </c>
    </row>
    <row r="57" spans="16:16" ht="21.75" thickBot="1" x14ac:dyDescent="0.3">
      <c r="P57" s="78" t="s">
        <v>88</v>
      </c>
    </row>
    <row r="58" spans="16:16" ht="21.75" thickBot="1" x14ac:dyDescent="0.3">
      <c r="P58" s="78" t="s">
        <v>239</v>
      </c>
    </row>
    <row r="59" spans="16:16" ht="21.75" thickBot="1" x14ac:dyDescent="0.3">
      <c r="P59" s="78" t="s">
        <v>240</v>
      </c>
    </row>
    <row r="60" spans="16:16" ht="21.75" thickBot="1" x14ac:dyDescent="0.3">
      <c r="P60" s="78" t="s">
        <v>241</v>
      </c>
    </row>
    <row r="61" spans="16:16" ht="21.75" thickBot="1" x14ac:dyDescent="0.3">
      <c r="P61" s="79" t="s">
        <v>242</v>
      </c>
    </row>
    <row r="62" spans="16:16" ht="21.75" thickBot="1" x14ac:dyDescent="0.3">
      <c r="P62" s="78" t="s">
        <v>243</v>
      </c>
    </row>
    <row r="63" spans="16:16" ht="21.75" thickBot="1" x14ac:dyDescent="0.3">
      <c r="P63" s="78" t="s">
        <v>244</v>
      </c>
    </row>
    <row r="64" spans="16:16" ht="21.75" thickBot="1" x14ac:dyDescent="0.3">
      <c r="P64" s="78" t="s">
        <v>245</v>
      </c>
    </row>
    <row r="65" spans="16:16" ht="21.75" thickBot="1" x14ac:dyDescent="0.3">
      <c r="P65" s="78" t="s">
        <v>246</v>
      </c>
    </row>
    <row r="66" spans="16:16" ht="21.75" thickBot="1" x14ac:dyDescent="0.3">
      <c r="P66" s="78" t="s">
        <v>247</v>
      </c>
    </row>
    <row r="67" spans="16:16" ht="21.75" thickBot="1" x14ac:dyDescent="0.3">
      <c r="P67" s="78" t="s">
        <v>248</v>
      </c>
    </row>
    <row r="68" spans="16:16" ht="21.75" thickBot="1" x14ac:dyDescent="0.3">
      <c r="P68" s="78" t="s">
        <v>249</v>
      </c>
    </row>
    <row r="69" spans="16:16" ht="21.75" thickBot="1" x14ac:dyDescent="0.3">
      <c r="P69" s="78" t="s">
        <v>250</v>
      </c>
    </row>
    <row r="70" spans="16:16" ht="21.75" thickBot="1" x14ac:dyDescent="0.3">
      <c r="P70" s="78" t="s">
        <v>251</v>
      </c>
    </row>
    <row r="71" spans="16:16" ht="21.75" thickBot="1" x14ac:dyDescent="0.3">
      <c r="P71" s="78" t="s">
        <v>252</v>
      </c>
    </row>
    <row r="72" spans="16:16" ht="21.75" thickBot="1" x14ac:dyDescent="0.3">
      <c r="P72" s="78" t="s">
        <v>253</v>
      </c>
    </row>
    <row r="73" spans="16:16" ht="21.75" thickBot="1" x14ac:dyDescent="0.3">
      <c r="P73" s="78" t="s">
        <v>254</v>
      </c>
    </row>
    <row r="74" spans="16:16" ht="21.75" thickBot="1" x14ac:dyDescent="0.3">
      <c r="P74" s="78" t="s">
        <v>89</v>
      </c>
    </row>
    <row r="75" spans="16:16" ht="21.75" thickBot="1" x14ac:dyDescent="0.3">
      <c r="P75" s="79" t="s">
        <v>255</v>
      </c>
    </row>
    <row r="76" spans="16:16" ht="21.75" thickBot="1" x14ac:dyDescent="0.3">
      <c r="P76" s="78" t="s">
        <v>256</v>
      </c>
    </row>
    <row r="77" spans="16:16" ht="21.75" thickBot="1" x14ac:dyDescent="0.3">
      <c r="P77" s="78" t="s">
        <v>83</v>
      </c>
    </row>
    <row r="78" spans="16:16" ht="21.75" thickBot="1" x14ac:dyDescent="0.3">
      <c r="P78" s="78" t="s">
        <v>257</v>
      </c>
    </row>
  </sheetData>
  <mergeCells count="57">
    <mergeCell ref="B2:I2"/>
    <mergeCell ref="A4:A14"/>
    <mergeCell ref="B4:B14"/>
    <mergeCell ref="D4:J4"/>
    <mergeCell ref="H5:J5"/>
    <mergeCell ref="D14:J14"/>
    <mergeCell ref="C5:C11"/>
    <mergeCell ref="F10:F11"/>
    <mergeCell ref="E6:E11"/>
    <mergeCell ref="G6:G7"/>
    <mergeCell ref="G8:G9"/>
    <mergeCell ref="G10:G11"/>
    <mergeCell ref="D12:J13"/>
    <mergeCell ref="F6:F7"/>
    <mergeCell ref="F8:F9"/>
    <mergeCell ref="D6:D7"/>
    <mergeCell ref="A16:A25"/>
    <mergeCell ref="C12:C13"/>
    <mergeCell ref="B17:B19"/>
    <mergeCell ref="B20:B22"/>
    <mergeCell ref="E20:F20"/>
    <mergeCell ref="E21:F21"/>
    <mergeCell ref="E22:F22"/>
    <mergeCell ref="B23:B25"/>
    <mergeCell ref="E23:F23"/>
    <mergeCell ref="E24:F24"/>
    <mergeCell ref="E25:F25"/>
    <mergeCell ref="E16:F16"/>
    <mergeCell ref="C23:C25"/>
    <mergeCell ref="D8:D9"/>
    <mergeCell ref="D10:D11"/>
    <mergeCell ref="I18:J18"/>
    <mergeCell ref="G22:H22"/>
    <mergeCell ref="I22:J22"/>
    <mergeCell ref="I19:J19"/>
    <mergeCell ref="I20:J20"/>
    <mergeCell ref="I21:J21"/>
    <mergeCell ref="G21:H21"/>
    <mergeCell ref="C15:K15"/>
    <mergeCell ref="G20:H20"/>
    <mergeCell ref="G16:H16"/>
    <mergeCell ref="I16:J16"/>
    <mergeCell ref="C17:C19"/>
    <mergeCell ref="C20:C22"/>
    <mergeCell ref="G25:H25"/>
    <mergeCell ref="I17:J17"/>
    <mergeCell ref="I25:J25"/>
    <mergeCell ref="E17:F17"/>
    <mergeCell ref="E18:F18"/>
    <mergeCell ref="E19:F19"/>
    <mergeCell ref="G17:H17"/>
    <mergeCell ref="G18:H18"/>
    <mergeCell ref="G19:H19"/>
    <mergeCell ref="G23:H23"/>
    <mergeCell ref="G24:H24"/>
    <mergeCell ref="I23:J23"/>
    <mergeCell ref="I24:J24"/>
  </mergeCells>
  <dataValidations count="3">
    <dataValidation type="whole" allowBlank="1" showInputMessage="1" showErrorMessage="1" sqref="K17:K22 K24:K25">
      <formula1>0</formula1>
      <formula2>500</formula2>
    </dataValidation>
    <dataValidation type="list" allowBlank="1" showInputMessage="1" showErrorMessage="1" sqref="C17:C25">
      <formula1>$P$28:$P$78</formula1>
    </dataValidation>
    <dataValidation type="list" allowBlank="1" showInputMessage="1" showErrorMessage="1" sqref="D17:D25">
      <formula1>$N$28:$N$31</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78"/>
  <sheetViews>
    <sheetView showGridLines="0" zoomScale="80" zoomScaleNormal="80" workbookViewId="0">
      <selection activeCell="C20" sqref="C20:C22"/>
    </sheetView>
  </sheetViews>
  <sheetFormatPr baseColWidth="10" defaultRowHeight="15" x14ac:dyDescent="0.25"/>
  <cols>
    <col min="1" max="1" width="16" style="3" customWidth="1"/>
    <col min="2" max="2" width="15.85546875" style="3" customWidth="1"/>
    <col min="3" max="3" width="23.28515625" style="3" customWidth="1"/>
    <col min="4" max="4" width="32.42578125" style="3" customWidth="1"/>
    <col min="5" max="5" width="20" style="3" customWidth="1"/>
    <col min="6" max="6" width="23.42578125" style="3" customWidth="1"/>
    <col min="7" max="7" width="44.85546875" style="3" customWidth="1"/>
    <col min="8" max="8" width="26" style="3" customWidth="1"/>
    <col min="9" max="9" width="21.140625" style="3" customWidth="1"/>
    <col min="10" max="10" width="25" style="62" customWidth="1"/>
    <col min="11" max="11" width="72.42578125" style="62" customWidth="1"/>
    <col min="12" max="12" width="39.85546875" style="62" customWidth="1"/>
    <col min="13" max="13" width="11.42578125" style="3"/>
    <col min="14" max="14" width="28.140625" style="3" hidden="1" customWidth="1"/>
    <col min="15" max="16" width="11.42578125" style="29" hidden="1" customWidth="1"/>
    <col min="17" max="17" width="101.42578125" style="29" hidden="1" customWidth="1"/>
    <col min="18" max="18" width="0" style="3" hidden="1" customWidth="1"/>
    <col min="19" max="16384" width="11.42578125" style="3"/>
  </cols>
  <sheetData>
    <row r="1" spans="1:17" ht="15.75" thickBot="1" x14ac:dyDescent="0.3"/>
    <row r="2" spans="1:17" ht="33" customHeight="1" thickBot="1" x14ac:dyDescent="0.3">
      <c r="B2" s="414" t="s">
        <v>179</v>
      </c>
      <c r="C2" s="415"/>
      <c r="D2" s="415"/>
      <c r="E2" s="415"/>
      <c r="F2" s="415"/>
      <c r="G2" s="415"/>
      <c r="H2" s="415"/>
      <c r="I2" s="416"/>
    </row>
    <row r="3" spans="1:17" ht="23.25" customHeight="1" x14ac:dyDescent="0.25">
      <c r="D3" s="17"/>
    </row>
    <row r="4" spans="1:17" ht="70.5" customHeight="1" x14ac:dyDescent="0.25">
      <c r="A4" s="417" t="s">
        <v>139</v>
      </c>
      <c r="B4" s="418" t="s">
        <v>132</v>
      </c>
      <c r="C4" s="21" t="s">
        <v>214</v>
      </c>
      <c r="D4" s="419" t="s">
        <v>182</v>
      </c>
      <c r="E4" s="419"/>
      <c r="F4" s="419"/>
      <c r="G4" s="419"/>
      <c r="H4" s="419"/>
      <c r="I4" s="419"/>
      <c r="J4" s="419"/>
    </row>
    <row r="5" spans="1:17" ht="32.25" customHeight="1" x14ac:dyDescent="0.25">
      <c r="A5" s="417"/>
      <c r="B5" s="418"/>
      <c r="C5" s="457" t="s">
        <v>138</v>
      </c>
      <c r="D5" s="418" t="s">
        <v>133</v>
      </c>
      <c r="E5" s="418" t="s">
        <v>102</v>
      </c>
      <c r="F5" s="418" t="s">
        <v>134</v>
      </c>
      <c r="G5" s="418" t="s">
        <v>136</v>
      </c>
      <c r="H5" s="418" t="s">
        <v>137</v>
      </c>
      <c r="I5" s="418"/>
      <c r="J5" s="418"/>
    </row>
    <row r="6" spans="1:17" ht="99" customHeight="1" x14ac:dyDescent="0.25">
      <c r="A6" s="417"/>
      <c r="B6" s="418"/>
      <c r="C6" s="457"/>
      <c r="D6" s="418"/>
      <c r="E6" s="418"/>
      <c r="F6" s="418"/>
      <c r="G6" s="418"/>
      <c r="H6" s="70" t="s">
        <v>185</v>
      </c>
      <c r="I6" s="70" t="s">
        <v>184</v>
      </c>
      <c r="J6" s="16" t="s">
        <v>140</v>
      </c>
    </row>
    <row r="7" spans="1:17" ht="135.75" customHeight="1" x14ac:dyDescent="0.25">
      <c r="A7" s="417"/>
      <c r="B7" s="418"/>
      <c r="C7" s="457"/>
      <c r="D7" s="65" t="s">
        <v>183</v>
      </c>
      <c r="E7" s="66" t="s">
        <v>186</v>
      </c>
      <c r="F7" s="101">
        <v>0</v>
      </c>
      <c r="G7" s="67" t="s">
        <v>264</v>
      </c>
      <c r="H7" s="68">
        <v>64</v>
      </c>
      <c r="I7" s="68">
        <v>75</v>
      </c>
      <c r="J7" s="69">
        <f>(H7/I7)*100</f>
        <v>85.333333333333343</v>
      </c>
    </row>
    <row r="8" spans="1:17" ht="75" customHeight="1" x14ac:dyDescent="0.25">
      <c r="A8" s="417"/>
      <c r="B8" s="418"/>
      <c r="C8" s="408" t="s">
        <v>135</v>
      </c>
      <c r="D8" s="431" t="s">
        <v>352</v>
      </c>
      <c r="E8" s="432"/>
      <c r="F8" s="432"/>
      <c r="G8" s="432"/>
      <c r="H8" s="432"/>
      <c r="I8" s="432"/>
      <c r="J8" s="433"/>
    </row>
    <row r="9" spans="1:17" ht="24.75" customHeight="1" x14ac:dyDescent="0.25">
      <c r="A9" s="417"/>
      <c r="B9" s="418"/>
      <c r="C9" s="409"/>
      <c r="D9" s="434"/>
      <c r="E9" s="435"/>
      <c r="F9" s="435"/>
      <c r="G9" s="435"/>
      <c r="H9" s="435"/>
      <c r="I9" s="435"/>
      <c r="J9" s="436"/>
    </row>
    <row r="10" spans="1:17" ht="40.5" customHeight="1" x14ac:dyDescent="0.25">
      <c r="A10" s="417"/>
      <c r="B10" s="418"/>
      <c r="C10" s="23" t="s">
        <v>103</v>
      </c>
      <c r="D10" s="420" t="s">
        <v>346</v>
      </c>
      <c r="E10" s="421"/>
      <c r="F10" s="421"/>
      <c r="G10" s="421"/>
      <c r="H10" s="421"/>
      <c r="I10" s="421"/>
      <c r="J10" s="422"/>
    </row>
    <row r="11" spans="1:17" ht="24" customHeight="1" thickBot="1" x14ac:dyDescent="0.3">
      <c r="A11" s="63"/>
      <c r="B11" s="63"/>
      <c r="C11" s="397"/>
      <c r="D11" s="397"/>
      <c r="E11" s="397"/>
      <c r="F11" s="397"/>
      <c r="G11" s="397"/>
      <c r="H11" s="397"/>
      <c r="I11" s="397"/>
      <c r="J11" s="397"/>
      <c r="K11" s="397"/>
      <c r="L11" s="397"/>
      <c r="O11" s="42"/>
      <c r="P11" s="42"/>
      <c r="Q11" s="42"/>
    </row>
    <row r="12" spans="1:17" ht="53.25" customHeight="1" x14ac:dyDescent="0.25">
      <c r="A12" s="447" t="s">
        <v>144</v>
      </c>
      <c r="B12" s="450" t="s">
        <v>145</v>
      </c>
      <c r="C12" s="452" t="s">
        <v>1</v>
      </c>
      <c r="D12" s="442" t="s">
        <v>2</v>
      </c>
      <c r="E12" s="398" t="s">
        <v>187</v>
      </c>
      <c r="F12" s="437" t="s">
        <v>286</v>
      </c>
      <c r="G12" s="438"/>
      <c r="H12" s="441"/>
      <c r="I12" s="437" t="s">
        <v>188</v>
      </c>
      <c r="J12" s="438"/>
      <c r="K12" s="438"/>
      <c r="L12" s="439"/>
    </row>
    <row r="13" spans="1:17" ht="146.25" customHeight="1" thickBot="1" x14ac:dyDescent="0.3">
      <c r="A13" s="448"/>
      <c r="B13" s="451"/>
      <c r="C13" s="453"/>
      <c r="D13" s="443"/>
      <c r="E13" s="440"/>
      <c r="F13" s="18" t="s">
        <v>287</v>
      </c>
      <c r="G13" s="18" t="s">
        <v>288</v>
      </c>
      <c r="H13" s="18" t="s">
        <v>108</v>
      </c>
      <c r="I13" s="163" t="s">
        <v>289</v>
      </c>
      <c r="J13" s="163" t="s">
        <v>290</v>
      </c>
      <c r="K13" s="18" t="s">
        <v>189</v>
      </c>
      <c r="L13" s="76" t="s">
        <v>108</v>
      </c>
      <c r="O13" s="57"/>
      <c r="P13" s="57"/>
      <c r="Q13" s="57"/>
    </row>
    <row r="14" spans="1:17" ht="140.25" customHeight="1" thickBot="1" x14ac:dyDescent="0.3">
      <c r="A14" s="448"/>
      <c r="B14" s="410" t="s">
        <v>143</v>
      </c>
      <c r="C14" s="399" t="s">
        <v>220</v>
      </c>
      <c r="D14" s="71" t="s">
        <v>258</v>
      </c>
      <c r="E14" s="71">
        <v>110</v>
      </c>
      <c r="F14" s="71">
        <v>110</v>
      </c>
      <c r="G14" s="104" t="s">
        <v>340</v>
      </c>
      <c r="H14" s="107" t="s">
        <v>339</v>
      </c>
      <c r="I14" s="71">
        <v>110</v>
      </c>
      <c r="J14" s="110">
        <v>110</v>
      </c>
      <c r="K14" s="104" t="s">
        <v>341</v>
      </c>
      <c r="L14" s="180" t="s">
        <v>342</v>
      </c>
    </row>
    <row r="15" spans="1:17" ht="16.5" hidden="1" customHeight="1" thickBot="1" x14ac:dyDescent="0.3">
      <c r="A15" s="448"/>
      <c r="B15" s="411"/>
      <c r="C15" s="400"/>
      <c r="D15" s="4"/>
      <c r="E15" s="4"/>
      <c r="F15" s="4"/>
      <c r="G15" s="105"/>
      <c r="H15" s="108"/>
      <c r="I15" s="4"/>
      <c r="J15" s="73"/>
      <c r="K15" s="105"/>
      <c r="L15" s="113"/>
    </row>
    <row r="16" spans="1:17" ht="15.75" hidden="1" thickBot="1" x14ac:dyDescent="0.3">
      <c r="A16" s="448"/>
      <c r="B16" s="412"/>
      <c r="C16" s="401"/>
      <c r="D16" s="74"/>
      <c r="E16" s="74"/>
      <c r="F16" s="74"/>
      <c r="G16" s="106"/>
      <c r="H16" s="109"/>
      <c r="I16" s="74"/>
      <c r="J16" s="75"/>
      <c r="K16" s="106"/>
      <c r="L16" s="111"/>
    </row>
    <row r="17" spans="1:17" ht="359.25" customHeight="1" x14ac:dyDescent="0.25">
      <c r="A17" s="448"/>
      <c r="B17" s="454" t="s">
        <v>110</v>
      </c>
      <c r="C17" s="444" t="s">
        <v>220</v>
      </c>
      <c r="D17" s="71" t="s">
        <v>258</v>
      </c>
      <c r="E17" s="71">
        <v>121</v>
      </c>
      <c r="F17" s="71">
        <v>121</v>
      </c>
      <c r="G17" s="187" t="s">
        <v>383</v>
      </c>
      <c r="H17" s="107" t="s">
        <v>384</v>
      </c>
      <c r="I17" s="71">
        <v>121</v>
      </c>
      <c r="J17" s="72">
        <v>80</v>
      </c>
      <c r="K17" s="187" t="s">
        <v>392</v>
      </c>
      <c r="L17" s="188" t="s">
        <v>385</v>
      </c>
    </row>
    <row r="18" spans="1:17" x14ac:dyDescent="0.25">
      <c r="A18" s="448"/>
      <c r="B18" s="455"/>
      <c r="C18" s="445"/>
      <c r="D18" s="4"/>
      <c r="E18" s="4"/>
      <c r="F18" s="4"/>
      <c r="G18" s="105"/>
      <c r="H18" s="108"/>
      <c r="I18" s="4"/>
      <c r="J18" s="73"/>
      <c r="K18" s="105"/>
      <c r="L18" s="113"/>
    </row>
    <row r="19" spans="1:17" ht="15.75" thickBot="1" x14ac:dyDescent="0.3">
      <c r="A19" s="448"/>
      <c r="B19" s="456"/>
      <c r="C19" s="446"/>
      <c r="D19" s="74"/>
      <c r="E19" s="74"/>
      <c r="F19" s="74"/>
      <c r="G19" s="106"/>
      <c r="H19" s="109"/>
      <c r="I19" s="74"/>
      <c r="J19" s="75"/>
      <c r="K19" s="106"/>
      <c r="L19" s="111"/>
    </row>
    <row r="20" spans="1:17" ht="342.75" customHeight="1" x14ac:dyDescent="0.25">
      <c r="A20" s="448"/>
      <c r="B20" s="410" t="s">
        <v>146</v>
      </c>
      <c r="C20" s="444" t="s">
        <v>220</v>
      </c>
      <c r="D20" s="184" t="s">
        <v>258</v>
      </c>
      <c r="E20" s="71">
        <v>122</v>
      </c>
      <c r="F20" s="71">
        <v>118</v>
      </c>
      <c r="G20" s="104" t="s">
        <v>395</v>
      </c>
      <c r="H20" s="107" t="s">
        <v>384</v>
      </c>
      <c r="I20" s="71">
        <v>118</v>
      </c>
      <c r="J20" s="110">
        <v>118</v>
      </c>
      <c r="K20" s="104" t="s">
        <v>396</v>
      </c>
      <c r="L20" s="198" t="s">
        <v>397</v>
      </c>
    </row>
    <row r="21" spans="1:17" ht="36.75" customHeight="1" x14ac:dyDescent="0.25">
      <c r="A21" s="448"/>
      <c r="B21" s="411"/>
      <c r="C21" s="445"/>
      <c r="D21" s="185"/>
      <c r="E21" s="4"/>
      <c r="F21" s="4"/>
      <c r="G21" s="105"/>
      <c r="H21" s="108"/>
      <c r="I21" s="4"/>
      <c r="J21" s="73"/>
      <c r="K21" s="105"/>
      <c r="L21" s="112"/>
    </row>
    <row r="22" spans="1:17" ht="36.75" customHeight="1" thickBot="1" x14ac:dyDescent="0.3">
      <c r="A22" s="449"/>
      <c r="B22" s="412"/>
      <c r="C22" s="446"/>
      <c r="D22" s="186"/>
      <c r="E22" s="74"/>
      <c r="F22" s="74"/>
      <c r="G22" s="106"/>
      <c r="H22" s="109"/>
      <c r="I22" s="74"/>
      <c r="J22" s="75"/>
      <c r="K22" s="106"/>
      <c r="L22" s="111"/>
    </row>
    <row r="27" spans="1:17" ht="15.75" thickBot="1" x14ac:dyDescent="0.3"/>
    <row r="28" spans="1:17" ht="21.75" thickBot="1" x14ac:dyDescent="0.3">
      <c r="O28" s="29" t="s">
        <v>258</v>
      </c>
      <c r="Q28" s="77" t="s">
        <v>81</v>
      </c>
    </row>
    <row r="29" spans="1:17" ht="21.75" thickBot="1" x14ac:dyDescent="0.3">
      <c r="O29" s="29" t="s">
        <v>259</v>
      </c>
      <c r="Q29" s="78" t="s">
        <v>216</v>
      </c>
    </row>
    <row r="30" spans="1:17" ht="21.75" thickBot="1" x14ac:dyDescent="0.3">
      <c r="O30" s="29" t="s">
        <v>260</v>
      </c>
      <c r="Q30" s="79" t="s">
        <v>217</v>
      </c>
    </row>
    <row r="31" spans="1:17" ht="21.75" thickBot="1" x14ac:dyDescent="0.3">
      <c r="O31" s="3" t="s">
        <v>285</v>
      </c>
      <c r="Q31" s="78" t="s">
        <v>218</v>
      </c>
    </row>
    <row r="32" spans="1:17" ht="21.75" thickBot="1" x14ac:dyDescent="0.3">
      <c r="Q32" s="78" t="s">
        <v>219</v>
      </c>
    </row>
    <row r="33" spans="14:17" ht="21.75" thickBot="1" x14ac:dyDescent="0.3">
      <c r="Q33" s="78" t="s">
        <v>220</v>
      </c>
    </row>
    <row r="34" spans="14:17" ht="21.75" thickBot="1" x14ac:dyDescent="0.3">
      <c r="Q34" s="78" t="s">
        <v>221</v>
      </c>
    </row>
    <row r="35" spans="14:17" ht="21.75" thickBot="1" x14ac:dyDescent="0.3">
      <c r="Q35" s="78" t="s">
        <v>222</v>
      </c>
    </row>
    <row r="36" spans="14:17" ht="21.75" thickBot="1" x14ac:dyDescent="0.3">
      <c r="Q36" s="78" t="s">
        <v>223</v>
      </c>
    </row>
    <row r="37" spans="14:17" ht="21.75" thickBot="1" x14ac:dyDescent="0.3">
      <c r="Q37" s="78" t="s">
        <v>224</v>
      </c>
    </row>
    <row r="38" spans="14:17" ht="21.75" thickBot="1" x14ac:dyDescent="0.3">
      <c r="Q38" s="78" t="s">
        <v>225</v>
      </c>
    </row>
    <row r="39" spans="14:17" ht="21.75" thickBot="1" x14ac:dyDescent="0.3">
      <c r="Q39" s="78" t="s">
        <v>226</v>
      </c>
    </row>
    <row r="40" spans="14:17" ht="21.75" thickBot="1" x14ac:dyDescent="0.3">
      <c r="Q40" s="78" t="s">
        <v>85</v>
      </c>
    </row>
    <row r="41" spans="14:17" ht="21.75" thickBot="1" x14ac:dyDescent="0.3">
      <c r="Q41" s="78" t="s">
        <v>227</v>
      </c>
    </row>
    <row r="42" spans="14:17" ht="21.75" thickBot="1" x14ac:dyDescent="0.3">
      <c r="Q42" s="78" t="s">
        <v>228</v>
      </c>
    </row>
    <row r="43" spans="14:17" ht="21.75" thickBot="1" x14ac:dyDescent="0.3">
      <c r="N43" s="3" t="s">
        <v>90</v>
      </c>
      <c r="Q43" s="79" t="s">
        <v>229</v>
      </c>
    </row>
    <row r="44" spans="14:17" ht="21.75" thickBot="1" x14ac:dyDescent="0.3">
      <c r="N44" s="3" t="s">
        <v>91</v>
      </c>
      <c r="Q44" s="78" t="s">
        <v>230</v>
      </c>
    </row>
    <row r="45" spans="14:17" ht="21.75" thickBot="1" x14ac:dyDescent="0.3">
      <c r="N45" s="3" t="s">
        <v>92</v>
      </c>
      <c r="Q45" s="78" t="s">
        <v>231</v>
      </c>
    </row>
    <row r="46" spans="14:17" ht="21.75" thickBot="1" x14ac:dyDescent="0.3">
      <c r="N46" s="3" t="s">
        <v>141</v>
      </c>
      <c r="Q46" s="78" t="s">
        <v>232</v>
      </c>
    </row>
    <row r="47" spans="14:17" ht="21.75" thickBot="1" x14ac:dyDescent="0.3">
      <c r="N47" s="3" t="s">
        <v>147</v>
      </c>
      <c r="Q47" s="78" t="s">
        <v>233</v>
      </c>
    </row>
    <row r="48" spans="14:17" ht="21.75" thickBot="1" x14ac:dyDescent="0.3">
      <c r="N48" s="3" t="s">
        <v>93</v>
      </c>
      <c r="Q48" s="78" t="s">
        <v>234</v>
      </c>
    </row>
    <row r="49" spans="17:17" ht="21.75" thickBot="1" x14ac:dyDescent="0.3">
      <c r="Q49" s="78" t="s">
        <v>86</v>
      </c>
    </row>
    <row r="50" spans="17:17" ht="21.75" thickBot="1" x14ac:dyDescent="0.3">
      <c r="Q50" s="78" t="s">
        <v>235</v>
      </c>
    </row>
    <row r="51" spans="17:17" ht="21.75" thickBot="1" x14ac:dyDescent="0.3">
      <c r="Q51" s="78" t="s">
        <v>84</v>
      </c>
    </row>
    <row r="52" spans="17:17" ht="21.75" thickBot="1" x14ac:dyDescent="0.3">
      <c r="Q52" s="78" t="s">
        <v>82</v>
      </c>
    </row>
    <row r="53" spans="17:17" ht="21.75" thickBot="1" x14ac:dyDescent="0.3">
      <c r="Q53" s="78" t="s">
        <v>236</v>
      </c>
    </row>
    <row r="54" spans="17:17" ht="21.75" thickBot="1" x14ac:dyDescent="0.3">
      <c r="Q54" s="78" t="s">
        <v>237</v>
      </c>
    </row>
    <row r="55" spans="17:17" ht="21.75" thickBot="1" x14ac:dyDescent="0.3">
      <c r="Q55" s="78" t="s">
        <v>238</v>
      </c>
    </row>
    <row r="56" spans="17:17" ht="21.75" thickBot="1" x14ac:dyDescent="0.3">
      <c r="Q56" s="78" t="s">
        <v>87</v>
      </c>
    </row>
    <row r="57" spans="17:17" ht="21.75" thickBot="1" x14ac:dyDescent="0.3">
      <c r="Q57" s="78" t="s">
        <v>88</v>
      </c>
    </row>
    <row r="58" spans="17:17" ht="21.75" thickBot="1" x14ac:dyDescent="0.3">
      <c r="Q58" s="78" t="s">
        <v>239</v>
      </c>
    </row>
    <row r="59" spans="17:17" ht="21.75" thickBot="1" x14ac:dyDescent="0.3">
      <c r="Q59" s="78" t="s">
        <v>240</v>
      </c>
    </row>
    <row r="60" spans="17:17" ht="21.75" thickBot="1" x14ac:dyDescent="0.3">
      <c r="Q60" s="78" t="s">
        <v>241</v>
      </c>
    </row>
    <row r="61" spans="17:17" ht="21.75" thickBot="1" x14ac:dyDescent="0.3">
      <c r="Q61" s="79" t="s">
        <v>242</v>
      </c>
    </row>
    <row r="62" spans="17:17" ht="21.75" thickBot="1" x14ac:dyDescent="0.3">
      <c r="Q62" s="78" t="s">
        <v>243</v>
      </c>
    </row>
    <row r="63" spans="17:17" ht="21.75" thickBot="1" x14ac:dyDescent="0.3">
      <c r="Q63" s="78" t="s">
        <v>244</v>
      </c>
    </row>
    <row r="64" spans="17:17" ht="21.75" thickBot="1" x14ac:dyDescent="0.3">
      <c r="Q64" s="78" t="s">
        <v>245</v>
      </c>
    </row>
    <row r="65" spans="17:17" ht="21.75" thickBot="1" x14ac:dyDescent="0.3">
      <c r="Q65" s="78" t="s">
        <v>246</v>
      </c>
    </row>
    <row r="66" spans="17:17" ht="21.75" thickBot="1" x14ac:dyDescent="0.3">
      <c r="Q66" s="78" t="s">
        <v>247</v>
      </c>
    </row>
    <row r="67" spans="17:17" ht="21.75" thickBot="1" x14ac:dyDescent="0.3">
      <c r="Q67" s="78" t="s">
        <v>248</v>
      </c>
    </row>
    <row r="68" spans="17:17" ht="21.75" thickBot="1" x14ac:dyDescent="0.3">
      <c r="Q68" s="78" t="s">
        <v>249</v>
      </c>
    </row>
    <row r="69" spans="17:17" ht="21.75" thickBot="1" x14ac:dyDescent="0.3">
      <c r="Q69" s="78" t="s">
        <v>250</v>
      </c>
    </row>
    <row r="70" spans="17:17" ht="21.75" thickBot="1" x14ac:dyDescent="0.3">
      <c r="Q70" s="78" t="s">
        <v>251</v>
      </c>
    </row>
    <row r="71" spans="17:17" ht="21.75" thickBot="1" x14ac:dyDescent="0.3">
      <c r="Q71" s="78" t="s">
        <v>252</v>
      </c>
    </row>
    <row r="72" spans="17:17" ht="21.75" thickBot="1" x14ac:dyDescent="0.3">
      <c r="Q72" s="78" t="s">
        <v>253</v>
      </c>
    </row>
    <row r="73" spans="17:17" ht="21.75" thickBot="1" x14ac:dyDescent="0.3">
      <c r="Q73" s="78" t="s">
        <v>254</v>
      </c>
    </row>
    <row r="74" spans="17:17" ht="21.75" thickBot="1" x14ac:dyDescent="0.3">
      <c r="Q74" s="78" t="s">
        <v>89</v>
      </c>
    </row>
    <row r="75" spans="17:17" ht="21.75" thickBot="1" x14ac:dyDescent="0.3">
      <c r="Q75" s="79" t="s">
        <v>255</v>
      </c>
    </row>
    <row r="76" spans="17:17" ht="21.75" thickBot="1" x14ac:dyDescent="0.3">
      <c r="Q76" s="78" t="s">
        <v>256</v>
      </c>
    </row>
    <row r="77" spans="17:17" ht="21.75" thickBot="1" x14ac:dyDescent="0.3">
      <c r="Q77" s="78" t="s">
        <v>83</v>
      </c>
    </row>
    <row r="78" spans="17:17" ht="21.75" thickBot="1" x14ac:dyDescent="0.3">
      <c r="Q78" s="78" t="s">
        <v>257</v>
      </c>
    </row>
  </sheetData>
  <mergeCells count="27">
    <mergeCell ref="B2:I2"/>
    <mergeCell ref="A4:A10"/>
    <mergeCell ref="B4:B10"/>
    <mergeCell ref="D4:J4"/>
    <mergeCell ref="C5:C7"/>
    <mergeCell ref="D5:D6"/>
    <mergeCell ref="E5:E6"/>
    <mergeCell ref="F5:F6"/>
    <mergeCell ref="G5:G6"/>
    <mergeCell ref="H5:J5"/>
    <mergeCell ref="C20:C22"/>
    <mergeCell ref="C8:C9"/>
    <mergeCell ref="C14:C16"/>
    <mergeCell ref="C17:C19"/>
    <mergeCell ref="A12:A22"/>
    <mergeCell ref="B12:B13"/>
    <mergeCell ref="C12:C13"/>
    <mergeCell ref="B14:B16"/>
    <mergeCell ref="B20:B22"/>
    <mergeCell ref="B17:B19"/>
    <mergeCell ref="I12:L12"/>
    <mergeCell ref="D8:J9"/>
    <mergeCell ref="E12:E13"/>
    <mergeCell ref="F12:H12"/>
    <mergeCell ref="D10:J10"/>
    <mergeCell ref="C11:L11"/>
    <mergeCell ref="D12:D13"/>
  </mergeCells>
  <dataValidations count="2">
    <dataValidation type="list" allowBlank="1" showInputMessage="1" showErrorMessage="1" sqref="C14:C22">
      <formula1>$Q$28:$Q$78</formula1>
    </dataValidation>
    <dataValidation type="list" allowBlank="1" showInputMessage="1" showErrorMessage="1" sqref="D14:D22">
      <formula1>$O$28:$O$31</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BK79"/>
  <sheetViews>
    <sheetView showGridLines="0" zoomScale="60" zoomScaleNormal="60" workbookViewId="0">
      <selection activeCell="B12" sqref="B12:B13"/>
    </sheetView>
  </sheetViews>
  <sheetFormatPr baseColWidth="10" defaultRowHeight="15" x14ac:dyDescent="0.25"/>
  <cols>
    <col min="1" max="1" width="16" style="3" customWidth="1"/>
    <col min="2" max="2" width="12.5703125" style="3" customWidth="1"/>
    <col min="3" max="3" width="27.42578125" style="3" customWidth="1"/>
    <col min="4" max="4" width="32.42578125" style="3" customWidth="1"/>
    <col min="5" max="5" width="20" style="3" customWidth="1"/>
    <col min="6" max="6" width="16.140625" style="3" customWidth="1"/>
    <col min="7" max="7" width="23.28515625" style="3" customWidth="1"/>
    <col min="8" max="8" width="27.140625" style="3" customWidth="1"/>
    <col min="9" max="9" width="21.7109375" style="3" customWidth="1"/>
    <col min="10" max="10" width="57.85546875" style="62" customWidth="1"/>
    <col min="11" max="11" width="22.28515625" style="62" customWidth="1"/>
    <col min="12" max="12" width="11.5703125" style="62" customWidth="1"/>
    <col min="13" max="13" width="12.7109375" style="3" customWidth="1"/>
    <col min="14" max="14" width="14.85546875" style="3" customWidth="1"/>
    <col min="15" max="15" width="68.5703125" style="3" customWidth="1"/>
    <col min="16" max="16" width="19.5703125" style="3" customWidth="1"/>
    <col min="17" max="17" width="12" style="3" customWidth="1"/>
    <col min="18" max="18" width="13.140625" style="3" customWidth="1"/>
    <col min="19" max="19" width="14.7109375" style="3" customWidth="1"/>
    <col min="20" max="20" width="58.28515625" style="3" customWidth="1"/>
    <col min="21" max="21" width="24.7109375" style="3" customWidth="1"/>
    <col min="22" max="22" width="11.42578125" style="3"/>
    <col min="23" max="23" width="14" style="3" customWidth="1"/>
    <col min="24" max="24" width="14.42578125" style="3" customWidth="1"/>
    <col min="25" max="25" width="77" style="3" customWidth="1"/>
    <col min="26" max="26" width="23.5703125" style="3" customWidth="1"/>
    <col min="27" max="27" width="11.7109375" style="3" customWidth="1"/>
    <col min="28" max="28" width="12.5703125" style="3" customWidth="1"/>
    <col min="29" max="29" width="15.28515625" style="3" customWidth="1"/>
    <col min="30" max="30" width="68.28515625" style="3" customWidth="1"/>
    <col min="31" max="31" width="28.140625" style="3" customWidth="1"/>
    <col min="32" max="32" width="11.42578125" style="3"/>
    <col min="33" max="33" width="14.5703125" style="3" customWidth="1"/>
    <col min="34" max="34" width="11.42578125" style="3"/>
    <col min="35" max="35" width="69.5703125" style="3" customWidth="1"/>
    <col min="36" max="36" width="16.7109375" style="3" customWidth="1"/>
    <col min="37" max="37" width="18.5703125" style="3" customWidth="1"/>
    <col min="38" max="38" width="12.28515625" style="3" customWidth="1"/>
    <col min="39" max="39" width="13.28515625" style="3" customWidth="1"/>
    <col min="40" max="40" width="15.28515625" style="3" customWidth="1"/>
    <col min="41" max="41" width="78.85546875" style="3" customWidth="1"/>
    <col min="42" max="42" width="17" style="3" customWidth="1"/>
    <col min="43" max="43" width="12.28515625" style="3" customWidth="1"/>
    <col min="44" max="44" width="14.85546875" style="3" customWidth="1"/>
    <col min="45" max="45" width="16.28515625" style="3" customWidth="1"/>
    <col min="46" max="46" width="62.7109375" style="3" customWidth="1"/>
    <col min="47" max="47" width="22.140625" style="3" customWidth="1"/>
    <col min="48" max="48" width="26.85546875" style="3" customWidth="1"/>
    <col min="49" max="49" width="12.28515625" style="3" customWidth="1"/>
    <col min="50" max="50" width="12.7109375" style="3" customWidth="1"/>
    <col min="51" max="51" width="15.85546875" style="3" customWidth="1"/>
    <col min="52" max="52" width="58" style="3" customWidth="1"/>
    <col min="53" max="54" width="28.140625" style="3" customWidth="1"/>
    <col min="55" max="55" width="11.42578125" style="3"/>
    <col min="56" max="56" width="14.85546875" style="3" customWidth="1"/>
    <col min="57" max="57" width="16.85546875" style="3" customWidth="1"/>
    <col min="58" max="58" width="68.28515625" style="3" customWidth="1"/>
    <col min="59" max="59" width="11.42578125" style="3"/>
    <col min="60" max="60" width="28.140625" style="3" customWidth="1"/>
    <col min="61" max="62" width="11.42578125" style="29" hidden="1" customWidth="1"/>
    <col min="63" max="63" width="101.42578125" style="29" hidden="1" customWidth="1"/>
    <col min="64" max="16384" width="11.42578125" style="3"/>
  </cols>
  <sheetData>
    <row r="1" spans="1:63" ht="15.75" thickBot="1" x14ac:dyDescent="0.3"/>
    <row r="2" spans="1:63" ht="33" customHeight="1" thickBot="1" x14ac:dyDescent="0.3">
      <c r="B2" s="414" t="s">
        <v>190</v>
      </c>
      <c r="C2" s="415"/>
      <c r="D2" s="415"/>
      <c r="E2" s="415"/>
      <c r="F2" s="415"/>
      <c r="G2" s="415"/>
      <c r="H2" s="415"/>
      <c r="I2" s="416"/>
    </row>
    <row r="3" spans="1:63" ht="23.25" customHeight="1" x14ac:dyDescent="0.25">
      <c r="D3" s="17"/>
    </row>
    <row r="4" spans="1:63" ht="85.5" customHeight="1" x14ac:dyDescent="0.25">
      <c r="A4" s="417" t="s">
        <v>139</v>
      </c>
      <c r="B4" s="418" t="s">
        <v>132</v>
      </c>
      <c r="C4" s="21" t="s">
        <v>214</v>
      </c>
      <c r="D4" s="419" t="s">
        <v>196</v>
      </c>
      <c r="E4" s="419"/>
      <c r="F4" s="419"/>
      <c r="G4" s="419"/>
      <c r="H4" s="419"/>
      <c r="I4" s="419"/>
      <c r="J4" s="419"/>
    </row>
    <row r="5" spans="1:63" ht="32.25" customHeight="1" x14ac:dyDescent="0.25">
      <c r="A5" s="417"/>
      <c r="B5" s="418"/>
      <c r="C5" s="457" t="s">
        <v>138</v>
      </c>
      <c r="D5" s="418" t="s">
        <v>133</v>
      </c>
      <c r="E5" s="418" t="s">
        <v>102</v>
      </c>
      <c r="F5" s="418" t="s">
        <v>134</v>
      </c>
      <c r="G5" s="418" t="s">
        <v>136</v>
      </c>
      <c r="H5" s="418" t="s">
        <v>137</v>
      </c>
      <c r="I5" s="418"/>
      <c r="J5" s="418"/>
    </row>
    <row r="6" spans="1:63" ht="130.5" customHeight="1" x14ac:dyDescent="0.25">
      <c r="A6" s="417"/>
      <c r="B6" s="418"/>
      <c r="C6" s="457"/>
      <c r="D6" s="418"/>
      <c r="E6" s="418"/>
      <c r="F6" s="418"/>
      <c r="G6" s="418"/>
      <c r="H6" s="70" t="s">
        <v>192</v>
      </c>
      <c r="I6" s="70" t="s">
        <v>197</v>
      </c>
      <c r="J6" s="16" t="s">
        <v>140</v>
      </c>
    </row>
    <row r="7" spans="1:63" ht="168.75" customHeight="1" x14ac:dyDescent="0.25">
      <c r="A7" s="417"/>
      <c r="B7" s="418"/>
      <c r="C7" s="457"/>
      <c r="D7" s="65" t="s">
        <v>194</v>
      </c>
      <c r="E7" s="66" t="s">
        <v>193</v>
      </c>
      <c r="F7" s="101">
        <v>0</v>
      </c>
      <c r="G7" s="67" t="s">
        <v>195</v>
      </c>
      <c r="H7" s="68">
        <v>6</v>
      </c>
      <c r="I7" s="68">
        <v>7</v>
      </c>
      <c r="J7" s="201">
        <f>(H7/I7)*100</f>
        <v>85.714285714285708</v>
      </c>
    </row>
    <row r="8" spans="1:63" ht="47.25" customHeight="1" x14ac:dyDescent="0.25">
      <c r="A8" s="417"/>
      <c r="B8" s="418"/>
      <c r="C8" s="408" t="s">
        <v>135</v>
      </c>
      <c r="D8" s="497" t="s">
        <v>343</v>
      </c>
      <c r="E8" s="498"/>
      <c r="F8" s="498"/>
      <c r="G8" s="498"/>
      <c r="H8" s="498"/>
      <c r="I8" s="498"/>
      <c r="J8" s="499"/>
    </row>
    <row r="9" spans="1:63" ht="47.25" customHeight="1" x14ac:dyDescent="0.25">
      <c r="A9" s="417"/>
      <c r="B9" s="418"/>
      <c r="C9" s="409"/>
      <c r="D9" s="500"/>
      <c r="E9" s="501"/>
      <c r="F9" s="501"/>
      <c r="G9" s="501"/>
      <c r="H9" s="501"/>
      <c r="I9" s="501"/>
      <c r="J9" s="502"/>
    </row>
    <row r="10" spans="1:63" ht="27.75" customHeight="1" x14ac:dyDescent="0.25">
      <c r="A10" s="417"/>
      <c r="B10" s="418"/>
      <c r="C10" s="23" t="s">
        <v>103</v>
      </c>
      <c r="D10" s="420" t="s">
        <v>344</v>
      </c>
      <c r="E10" s="421"/>
      <c r="F10" s="421"/>
      <c r="G10" s="421"/>
      <c r="H10" s="421"/>
      <c r="I10" s="421"/>
      <c r="J10" s="422"/>
    </row>
    <row r="11" spans="1:63" ht="24" customHeight="1" thickBot="1" x14ac:dyDescent="0.3">
      <c r="A11" s="63"/>
      <c r="B11" s="63"/>
      <c r="C11" s="397"/>
      <c r="D11" s="397"/>
      <c r="E11" s="397"/>
      <c r="F11" s="397"/>
      <c r="G11" s="397"/>
      <c r="H11" s="397"/>
      <c r="I11" s="397"/>
      <c r="J11" s="397"/>
      <c r="K11" s="397"/>
      <c r="L11" s="22"/>
    </row>
    <row r="12" spans="1:63" ht="53.25" customHeight="1" x14ac:dyDescent="0.25">
      <c r="A12" s="482" t="s">
        <v>144</v>
      </c>
      <c r="B12" s="486" t="s">
        <v>145</v>
      </c>
      <c r="C12" s="452" t="s">
        <v>1</v>
      </c>
      <c r="D12" s="442" t="s">
        <v>2</v>
      </c>
      <c r="E12" s="398" t="s">
        <v>198</v>
      </c>
      <c r="F12" s="437" t="s">
        <v>76</v>
      </c>
      <c r="G12" s="438"/>
      <c r="H12" s="438"/>
      <c r="I12" s="438"/>
      <c r="J12" s="441"/>
      <c r="K12" s="477" t="s">
        <v>97</v>
      </c>
      <c r="L12" s="477"/>
      <c r="M12" s="477"/>
      <c r="N12" s="477"/>
      <c r="O12" s="477"/>
      <c r="P12" s="437" t="s">
        <v>77</v>
      </c>
      <c r="Q12" s="438"/>
      <c r="R12" s="438"/>
      <c r="S12" s="438"/>
      <c r="T12" s="441"/>
      <c r="U12" s="477" t="s">
        <v>98</v>
      </c>
      <c r="V12" s="477"/>
      <c r="W12" s="477"/>
      <c r="X12" s="477"/>
      <c r="Y12" s="477"/>
      <c r="Z12" s="437" t="s">
        <v>100</v>
      </c>
      <c r="AA12" s="438"/>
      <c r="AB12" s="438"/>
      <c r="AC12" s="438"/>
      <c r="AD12" s="441"/>
      <c r="AE12" s="477" t="s">
        <v>99</v>
      </c>
      <c r="AF12" s="477"/>
      <c r="AG12" s="477"/>
      <c r="AH12" s="477"/>
      <c r="AI12" s="477"/>
      <c r="AJ12" s="437" t="s">
        <v>266</v>
      </c>
      <c r="AK12" s="438"/>
      <c r="AL12" s="438"/>
      <c r="AM12" s="438"/>
      <c r="AN12" s="438"/>
      <c r="AO12" s="441"/>
      <c r="AP12" s="437" t="s">
        <v>267</v>
      </c>
      <c r="AQ12" s="438"/>
      <c r="AR12" s="438"/>
      <c r="AS12" s="438"/>
      <c r="AT12" s="441"/>
      <c r="AU12" s="437" t="s">
        <v>268</v>
      </c>
      <c r="AV12" s="438"/>
      <c r="AW12" s="438"/>
      <c r="AX12" s="438"/>
      <c r="AY12" s="438"/>
      <c r="AZ12" s="441"/>
      <c r="BA12" s="477" t="s">
        <v>269</v>
      </c>
      <c r="BB12" s="477"/>
      <c r="BC12" s="477"/>
      <c r="BD12" s="477"/>
      <c r="BE12" s="477"/>
      <c r="BF12" s="478"/>
      <c r="BI12" s="42"/>
      <c r="BJ12" s="42"/>
      <c r="BK12" s="42"/>
    </row>
    <row r="13" spans="1:63" s="102" customFormat="1" ht="237.75" customHeight="1" thickBot="1" x14ac:dyDescent="0.3">
      <c r="A13" s="483"/>
      <c r="B13" s="487"/>
      <c r="C13" s="453"/>
      <c r="D13" s="443"/>
      <c r="E13" s="440"/>
      <c r="F13" s="25" t="s">
        <v>273</v>
      </c>
      <c r="G13" s="25" t="s">
        <v>3</v>
      </c>
      <c r="H13" s="19" t="s">
        <v>0</v>
      </c>
      <c r="I13" s="20" t="s">
        <v>142</v>
      </c>
      <c r="J13" s="25" t="s">
        <v>108</v>
      </c>
      <c r="K13" s="173" t="s">
        <v>299</v>
      </c>
      <c r="L13" s="25" t="s">
        <v>3</v>
      </c>
      <c r="M13" s="19" t="s">
        <v>0</v>
      </c>
      <c r="N13" s="20" t="s">
        <v>142</v>
      </c>
      <c r="O13" s="25" t="s">
        <v>108</v>
      </c>
      <c r="P13" s="25" t="s">
        <v>271</v>
      </c>
      <c r="Q13" s="25" t="s">
        <v>3</v>
      </c>
      <c r="R13" s="19" t="s">
        <v>0</v>
      </c>
      <c r="S13" s="20" t="s">
        <v>142</v>
      </c>
      <c r="T13" s="25" t="s">
        <v>108</v>
      </c>
      <c r="U13" s="173" t="s">
        <v>300</v>
      </c>
      <c r="V13" s="25" t="s">
        <v>3</v>
      </c>
      <c r="W13" s="19" t="s">
        <v>0</v>
      </c>
      <c r="X13" s="20" t="s">
        <v>142</v>
      </c>
      <c r="Y13" s="25" t="s">
        <v>108</v>
      </c>
      <c r="Z13" s="25" t="s">
        <v>272</v>
      </c>
      <c r="AA13" s="25" t="s">
        <v>3</v>
      </c>
      <c r="AB13" s="19" t="s">
        <v>0</v>
      </c>
      <c r="AC13" s="20" t="s">
        <v>142</v>
      </c>
      <c r="AD13" s="25" t="s">
        <v>108</v>
      </c>
      <c r="AE13" s="173" t="s">
        <v>297</v>
      </c>
      <c r="AF13" s="25" t="s">
        <v>3</v>
      </c>
      <c r="AG13" s="19" t="s">
        <v>0</v>
      </c>
      <c r="AH13" s="20" t="s">
        <v>142</v>
      </c>
      <c r="AI13" s="25" t="s">
        <v>108</v>
      </c>
      <c r="AJ13" s="25" t="s">
        <v>274</v>
      </c>
      <c r="AK13" s="25" t="s">
        <v>296</v>
      </c>
      <c r="AL13" s="25" t="s">
        <v>3</v>
      </c>
      <c r="AM13" s="19" t="s">
        <v>0</v>
      </c>
      <c r="AN13" s="20" t="s">
        <v>142</v>
      </c>
      <c r="AO13" s="25" t="s">
        <v>108</v>
      </c>
      <c r="AP13" s="25" t="s">
        <v>75</v>
      </c>
      <c r="AQ13" s="25" t="s">
        <v>3</v>
      </c>
      <c r="AR13" s="19" t="s">
        <v>0</v>
      </c>
      <c r="AS13" s="20" t="s">
        <v>142</v>
      </c>
      <c r="AT13" s="25" t="s">
        <v>108</v>
      </c>
      <c r="AU13" s="25" t="s">
        <v>275</v>
      </c>
      <c r="AV13" s="173" t="s">
        <v>298</v>
      </c>
      <c r="AW13" s="25" t="s">
        <v>3</v>
      </c>
      <c r="AX13" s="19" t="s">
        <v>0</v>
      </c>
      <c r="AY13" s="20" t="s">
        <v>142</v>
      </c>
      <c r="AZ13" s="25" t="s">
        <v>108</v>
      </c>
      <c r="BA13" s="25" t="s">
        <v>101</v>
      </c>
      <c r="BB13" s="25" t="s">
        <v>270</v>
      </c>
      <c r="BC13" s="25" t="s">
        <v>3</v>
      </c>
      <c r="BD13" s="19" t="s">
        <v>0</v>
      </c>
      <c r="BE13" s="20" t="s">
        <v>142</v>
      </c>
      <c r="BF13" s="103" t="s">
        <v>108</v>
      </c>
      <c r="BI13" s="57"/>
      <c r="BJ13" s="57"/>
      <c r="BK13" s="57"/>
    </row>
    <row r="14" spans="1:63" ht="155.25" customHeight="1" thickBot="1" x14ac:dyDescent="0.3">
      <c r="A14" s="484"/>
      <c r="B14" s="488" t="s">
        <v>143</v>
      </c>
      <c r="C14" s="491" t="s">
        <v>220</v>
      </c>
      <c r="D14" s="71" t="s">
        <v>258</v>
      </c>
      <c r="E14" s="71">
        <v>110</v>
      </c>
      <c r="F14" s="71">
        <v>12</v>
      </c>
      <c r="G14" s="165">
        <f>F14/E14*100</f>
        <v>10.909090909090908</v>
      </c>
      <c r="H14" s="458">
        <f>SUM(F14:F16)/(SUM(E14:E16))*100</f>
        <v>10.909090909090908</v>
      </c>
      <c r="I14" s="461">
        <v>0</v>
      </c>
      <c r="J14" s="481" t="s">
        <v>357</v>
      </c>
      <c r="K14" s="71">
        <v>8</v>
      </c>
      <c r="L14" s="167">
        <f>K14/F14*100</f>
        <v>66.666666666666657</v>
      </c>
      <c r="M14" s="458">
        <f>SUM(K14:K16)/(SUM(F14:F16))*100</f>
        <v>66.666666666666657</v>
      </c>
      <c r="N14" s="461">
        <v>1</v>
      </c>
      <c r="O14" s="467" t="s">
        <v>364</v>
      </c>
      <c r="P14" s="71">
        <v>6</v>
      </c>
      <c r="Q14" s="165">
        <f>P14/E14*100</f>
        <v>5.4545454545454541</v>
      </c>
      <c r="R14" s="458">
        <f>SUM(P14:P16)/(SUM(E14:E16))*100</f>
        <v>5.4545454545454541</v>
      </c>
      <c r="S14" s="461">
        <v>0</v>
      </c>
      <c r="T14" s="481" t="s">
        <v>358</v>
      </c>
      <c r="U14" s="71">
        <v>5</v>
      </c>
      <c r="V14" s="167">
        <f>U14/P14*100</f>
        <v>83.333333333333343</v>
      </c>
      <c r="W14" s="458">
        <f>SUM(U14:U16)/(SUM(P14:P16))*100</f>
        <v>83.333333333333343</v>
      </c>
      <c r="X14" s="461">
        <v>1</v>
      </c>
      <c r="Y14" s="467" t="s">
        <v>365</v>
      </c>
      <c r="Z14" s="71">
        <v>50</v>
      </c>
      <c r="AA14" s="165">
        <f>Z14/E14*100</f>
        <v>45.454545454545453</v>
      </c>
      <c r="AB14" s="458">
        <f>SUM(Z14:Z16)/(SUM(E14:E16))*100</f>
        <v>45.454545454545453</v>
      </c>
      <c r="AC14" s="461">
        <v>0</v>
      </c>
      <c r="AD14" s="467" t="s">
        <v>377</v>
      </c>
      <c r="AE14" s="71">
        <v>30</v>
      </c>
      <c r="AF14" s="167">
        <f>AE14/Z14*100</f>
        <v>60</v>
      </c>
      <c r="AG14" s="458">
        <f>SUM(AE14:AE16)/(SUM(Z14:Z16))*100</f>
        <v>60</v>
      </c>
      <c r="AH14" s="461">
        <v>1</v>
      </c>
      <c r="AI14" s="467" t="s">
        <v>359</v>
      </c>
      <c r="AJ14" s="71">
        <v>53</v>
      </c>
      <c r="AK14" s="71">
        <v>4</v>
      </c>
      <c r="AL14" s="165">
        <f>AK14/AJ14*100</f>
        <v>7.5471698113207548</v>
      </c>
      <c r="AM14" s="458">
        <f>SUM(AK14:AK16)/(SUM(AJ14:AJ16))*100</f>
        <v>7.5471698113207548</v>
      </c>
      <c r="AN14" s="461">
        <v>1</v>
      </c>
      <c r="AO14" s="470" t="s">
        <v>360</v>
      </c>
      <c r="AP14" s="71">
        <v>26</v>
      </c>
      <c r="AQ14" s="165">
        <f>AP14/E14*100</f>
        <v>23.636363636363637</v>
      </c>
      <c r="AR14" s="458">
        <f>SUM(AP14:AP16)/(SUM(E14:E16))*100</f>
        <v>23.636363636363637</v>
      </c>
      <c r="AS14" s="461">
        <v>1</v>
      </c>
      <c r="AT14" s="467" t="s">
        <v>362</v>
      </c>
      <c r="AU14" s="71">
        <v>3</v>
      </c>
      <c r="AV14" s="71">
        <v>3</v>
      </c>
      <c r="AW14" s="165">
        <f>AU14/AV14*100</f>
        <v>100</v>
      </c>
      <c r="AX14" s="458">
        <f>SUM(AU14:AU16)/(SUM(AV14:AV16))*100</f>
        <v>100</v>
      </c>
      <c r="AY14" s="461">
        <v>1</v>
      </c>
      <c r="AZ14" s="467" t="s">
        <v>361</v>
      </c>
      <c r="BA14" s="71">
        <v>0</v>
      </c>
      <c r="BB14" s="71">
        <v>0</v>
      </c>
      <c r="BC14" s="167" t="e">
        <f>BB14/BA14*100</f>
        <v>#DIV/0!</v>
      </c>
      <c r="BD14" s="458" t="e">
        <f>SUM(BB14:BB16)/(SUM(BA14:BA16))*100</f>
        <v>#DIV/0!</v>
      </c>
      <c r="BE14" s="461">
        <v>1</v>
      </c>
      <c r="BF14" s="464" t="s">
        <v>363</v>
      </c>
      <c r="BI14" s="57"/>
      <c r="BJ14" s="57"/>
      <c r="BK14" s="57"/>
    </row>
    <row r="15" spans="1:63" ht="15" customHeight="1" thickBot="1" x14ac:dyDescent="0.3">
      <c r="A15" s="484"/>
      <c r="B15" s="489"/>
      <c r="C15" s="492"/>
      <c r="D15" s="4"/>
      <c r="E15" s="4"/>
      <c r="F15" s="4"/>
      <c r="G15" s="165" t="e">
        <f t="shared" ref="G15:G22" si="0">F15/E15*100</f>
        <v>#DIV/0!</v>
      </c>
      <c r="H15" s="459"/>
      <c r="I15" s="462"/>
      <c r="J15" s="400"/>
      <c r="K15" s="4"/>
      <c r="L15" s="167" t="e">
        <f t="shared" ref="L15:L22" si="1">K15/F15*100</f>
        <v>#DIV/0!</v>
      </c>
      <c r="M15" s="459"/>
      <c r="N15" s="462"/>
      <c r="O15" s="468"/>
      <c r="P15" s="4"/>
      <c r="Q15" s="169" t="e">
        <f t="shared" ref="Q15:Q22" si="2">P15/E15*100</f>
        <v>#DIV/0!</v>
      </c>
      <c r="R15" s="459"/>
      <c r="S15" s="462"/>
      <c r="T15" s="400"/>
      <c r="U15" s="4"/>
      <c r="V15" s="171" t="e">
        <f t="shared" ref="V15:V22" si="3">U15/P15*100</f>
        <v>#DIV/0!</v>
      </c>
      <c r="W15" s="459"/>
      <c r="X15" s="462"/>
      <c r="Y15" s="468"/>
      <c r="Z15" s="4"/>
      <c r="AA15" s="169" t="e">
        <f t="shared" ref="AA15:AA22" si="4">Z15/E15*100</f>
        <v>#DIV/0!</v>
      </c>
      <c r="AB15" s="459"/>
      <c r="AC15" s="462"/>
      <c r="AD15" s="475"/>
      <c r="AE15" s="4"/>
      <c r="AF15" s="171" t="e">
        <f t="shared" ref="AF15:AF22" si="5">AE15/Z15*100</f>
        <v>#DIV/0!</v>
      </c>
      <c r="AG15" s="459"/>
      <c r="AH15" s="462"/>
      <c r="AI15" s="468"/>
      <c r="AJ15" s="4"/>
      <c r="AK15" s="4"/>
      <c r="AL15" s="169" t="e">
        <f t="shared" ref="AL15:AL22" si="6">AK15/AJ15*100</f>
        <v>#DIV/0!</v>
      </c>
      <c r="AM15" s="459"/>
      <c r="AN15" s="462"/>
      <c r="AO15" s="468"/>
      <c r="AP15" s="4"/>
      <c r="AQ15" s="169" t="e">
        <f t="shared" ref="AQ15:AQ22" si="7">AP15/E15*100</f>
        <v>#DIV/0!</v>
      </c>
      <c r="AR15" s="459"/>
      <c r="AS15" s="462"/>
      <c r="AT15" s="468"/>
      <c r="AU15" s="4"/>
      <c r="AV15" s="4"/>
      <c r="AW15" s="169" t="e">
        <f t="shared" ref="AW15:AW22" si="8">AU15/AV15*100</f>
        <v>#DIV/0!</v>
      </c>
      <c r="AX15" s="459"/>
      <c r="AY15" s="462"/>
      <c r="AZ15" s="468"/>
      <c r="BA15" s="4"/>
      <c r="BB15" s="4"/>
      <c r="BC15" s="171" t="e">
        <f t="shared" ref="BC15:BC22" si="9">BB15/BA15*100</f>
        <v>#DIV/0!</v>
      </c>
      <c r="BD15" s="459"/>
      <c r="BE15" s="462"/>
      <c r="BF15" s="465"/>
    </row>
    <row r="16" spans="1:63" ht="212.25" customHeight="1" thickBot="1" x14ac:dyDescent="0.3">
      <c r="A16" s="484"/>
      <c r="B16" s="490"/>
      <c r="C16" s="493"/>
      <c r="D16" s="74"/>
      <c r="E16" s="74"/>
      <c r="F16" s="74"/>
      <c r="G16" s="166" t="e">
        <f t="shared" si="0"/>
        <v>#DIV/0!</v>
      </c>
      <c r="H16" s="460"/>
      <c r="I16" s="463"/>
      <c r="J16" s="401"/>
      <c r="K16" s="74"/>
      <c r="L16" s="168" t="e">
        <f t="shared" si="1"/>
        <v>#DIV/0!</v>
      </c>
      <c r="M16" s="460"/>
      <c r="N16" s="463"/>
      <c r="O16" s="469"/>
      <c r="P16" s="74"/>
      <c r="Q16" s="170" t="e">
        <f t="shared" si="2"/>
        <v>#DIV/0!</v>
      </c>
      <c r="R16" s="460"/>
      <c r="S16" s="463"/>
      <c r="T16" s="401"/>
      <c r="U16" s="74"/>
      <c r="V16" s="172" t="e">
        <f t="shared" si="3"/>
        <v>#DIV/0!</v>
      </c>
      <c r="W16" s="460"/>
      <c r="X16" s="463"/>
      <c r="Y16" s="469"/>
      <c r="Z16" s="74"/>
      <c r="AA16" s="170" t="e">
        <f t="shared" si="4"/>
        <v>#DIV/0!</v>
      </c>
      <c r="AB16" s="460"/>
      <c r="AC16" s="463"/>
      <c r="AD16" s="476"/>
      <c r="AE16" s="74"/>
      <c r="AF16" s="172" t="e">
        <f t="shared" si="5"/>
        <v>#DIV/0!</v>
      </c>
      <c r="AG16" s="460"/>
      <c r="AH16" s="463"/>
      <c r="AI16" s="469"/>
      <c r="AJ16" s="74"/>
      <c r="AK16" s="74"/>
      <c r="AL16" s="170" t="e">
        <f t="shared" si="6"/>
        <v>#DIV/0!</v>
      </c>
      <c r="AM16" s="460"/>
      <c r="AN16" s="463"/>
      <c r="AO16" s="469"/>
      <c r="AP16" s="74"/>
      <c r="AQ16" s="170" t="e">
        <f t="shared" si="7"/>
        <v>#DIV/0!</v>
      </c>
      <c r="AR16" s="460"/>
      <c r="AS16" s="463"/>
      <c r="AT16" s="469"/>
      <c r="AU16" s="74"/>
      <c r="AV16" s="74"/>
      <c r="AW16" s="170" t="e">
        <f t="shared" si="8"/>
        <v>#DIV/0!</v>
      </c>
      <c r="AX16" s="460"/>
      <c r="AY16" s="463"/>
      <c r="AZ16" s="469"/>
      <c r="BA16" s="74"/>
      <c r="BB16" s="74"/>
      <c r="BC16" s="172" t="e">
        <f t="shared" si="9"/>
        <v>#DIV/0!</v>
      </c>
      <c r="BD16" s="460"/>
      <c r="BE16" s="463"/>
      <c r="BF16" s="466"/>
    </row>
    <row r="17" spans="1:63" ht="15.75" thickBot="1" x14ac:dyDescent="0.3">
      <c r="A17" s="484"/>
      <c r="B17" s="494" t="s">
        <v>110</v>
      </c>
      <c r="C17" s="491" t="s">
        <v>220</v>
      </c>
      <c r="D17" s="71" t="s">
        <v>258</v>
      </c>
      <c r="E17" s="71">
        <v>121</v>
      </c>
      <c r="F17" s="71">
        <v>10</v>
      </c>
      <c r="G17" s="165">
        <f t="shared" si="0"/>
        <v>8.2644628099173563</v>
      </c>
      <c r="H17" s="458">
        <f t="shared" ref="H17" si="10">SUM(F17:F19)/(SUM(E17:E19))*100</f>
        <v>8.2644628099173563</v>
      </c>
      <c r="I17" s="461">
        <v>0</v>
      </c>
      <c r="J17" s="470" t="s">
        <v>372</v>
      </c>
      <c r="K17" s="71">
        <v>5</v>
      </c>
      <c r="L17" s="167">
        <f t="shared" si="1"/>
        <v>50</v>
      </c>
      <c r="M17" s="458">
        <f t="shared" ref="M17" si="11">SUM(K17:K19)/(SUM(F17:F19))*100</f>
        <v>50</v>
      </c>
      <c r="N17" s="461">
        <v>1</v>
      </c>
      <c r="O17" s="470" t="s">
        <v>373</v>
      </c>
      <c r="P17" s="71">
        <v>8</v>
      </c>
      <c r="Q17" s="165">
        <f t="shared" si="2"/>
        <v>6.6115702479338845</v>
      </c>
      <c r="R17" s="458">
        <f t="shared" ref="R17" si="12">SUM(P17:P19)/(SUM(E17:E19))*100</f>
        <v>6.6115702479338845</v>
      </c>
      <c r="S17" s="461">
        <v>0</v>
      </c>
      <c r="T17" s="470" t="s">
        <v>374</v>
      </c>
      <c r="U17" s="71">
        <v>4</v>
      </c>
      <c r="V17" s="167">
        <f t="shared" si="3"/>
        <v>50</v>
      </c>
      <c r="W17" s="458">
        <f t="shared" ref="W17" si="13">SUM(U17:U19)/(SUM(P17:P19))*100</f>
        <v>50</v>
      </c>
      <c r="X17" s="461">
        <v>1</v>
      </c>
      <c r="Y17" s="470" t="s">
        <v>375</v>
      </c>
      <c r="Z17" s="71">
        <v>50</v>
      </c>
      <c r="AA17" s="165">
        <f t="shared" si="4"/>
        <v>41.32231404958678</v>
      </c>
      <c r="AB17" s="458">
        <f t="shared" ref="AB17" si="14">SUM(Z17:Z19)/(SUM(E17:E19))*100</f>
        <v>41.32231404958678</v>
      </c>
      <c r="AC17" s="461">
        <v>0</v>
      </c>
      <c r="AD17" s="470" t="s">
        <v>376</v>
      </c>
      <c r="AE17" s="71">
        <v>25</v>
      </c>
      <c r="AF17" s="167">
        <f t="shared" si="5"/>
        <v>50</v>
      </c>
      <c r="AG17" s="458">
        <f t="shared" ref="AG17" si="15">SUM(AE17:AE19)/(SUM(Z17:Z19))*100</f>
        <v>50</v>
      </c>
      <c r="AH17" s="461">
        <v>1</v>
      </c>
      <c r="AI17" s="470" t="s">
        <v>378</v>
      </c>
      <c r="AJ17" s="71">
        <v>62</v>
      </c>
      <c r="AK17" s="71">
        <v>18</v>
      </c>
      <c r="AL17" s="165">
        <f t="shared" si="6"/>
        <v>29.032258064516132</v>
      </c>
      <c r="AM17" s="458">
        <f t="shared" ref="AM17" si="16">SUM(AK17:AK19)/(SUM(AJ17:AJ19))*100</f>
        <v>29.032258064516132</v>
      </c>
      <c r="AN17" s="461">
        <v>2</v>
      </c>
      <c r="AO17" s="470" t="s">
        <v>379</v>
      </c>
      <c r="AP17" s="71">
        <v>4</v>
      </c>
      <c r="AQ17" s="165">
        <f t="shared" si="7"/>
        <v>3.3057851239669422</v>
      </c>
      <c r="AR17" s="458">
        <f t="shared" ref="AR17" si="17">SUM(AP17:AP19)/(SUM(E17:E19))*100</f>
        <v>3.3057851239669422</v>
      </c>
      <c r="AS17" s="461">
        <v>1</v>
      </c>
      <c r="AT17" s="470" t="s">
        <v>380</v>
      </c>
      <c r="AU17" s="71">
        <v>4</v>
      </c>
      <c r="AV17" s="71">
        <v>4</v>
      </c>
      <c r="AW17" s="165">
        <f>AU17/AV17*100</f>
        <v>100</v>
      </c>
      <c r="AX17" s="458">
        <f t="shared" ref="AX17" si="18">SUM(AU17:AU19)/(SUM(AV17:AV19))*100</f>
        <v>100</v>
      </c>
      <c r="AY17" s="461">
        <v>1</v>
      </c>
      <c r="AZ17" s="470" t="s">
        <v>381</v>
      </c>
      <c r="BA17" s="71">
        <v>7</v>
      </c>
      <c r="BB17" s="71">
        <v>7</v>
      </c>
      <c r="BC17" s="167">
        <f t="shared" si="9"/>
        <v>100</v>
      </c>
      <c r="BD17" s="458">
        <f t="shared" ref="BD17" si="19">SUM(BB17:BB19)/(SUM(BA17:BA19))*100</f>
        <v>100</v>
      </c>
      <c r="BE17" s="461">
        <v>1</v>
      </c>
      <c r="BF17" s="471" t="s">
        <v>382</v>
      </c>
    </row>
    <row r="18" spans="1:63" ht="15.75" thickBot="1" x14ac:dyDescent="0.3">
      <c r="A18" s="484"/>
      <c r="B18" s="495"/>
      <c r="C18" s="492"/>
      <c r="D18" s="4"/>
      <c r="E18" s="4"/>
      <c r="F18" s="4"/>
      <c r="G18" s="165" t="e">
        <f t="shared" si="0"/>
        <v>#DIV/0!</v>
      </c>
      <c r="H18" s="459"/>
      <c r="I18" s="462"/>
      <c r="J18" s="475"/>
      <c r="K18" s="4"/>
      <c r="L18" s="167" t="e">
        <f t="shared" si="1"/>
        <v>#DIV/0!</v>
      </c>
      <c r="M18" s="459"/>
      <c r="N18" s="462"/>
      <c r="O18" s="468"/>
      <c r="P18" s="4"/>
      <c r="Q18" s="169" t="e">
        <f t="shared" si="2"/>
        <v>#DIV/0!</v>
      </c>
      <c r="R18" s="459"/>
      <c r="S18" s="462"/>
      <c r="T18" s="475"/>
      <c r="U18" s="4"/>
      <c r="V18" s="171" t="e">
        <f t="shared" si="3"/>
        <v>#DIV/0!</v>
      </c>
      <c r="W18" s="459"/>
      <c r="X18" s="462"/>
      <c r="Y18" s="475"/>
      <c r="Z18" s="4"/>
      <c r="AA18" s="169" t="e">
        <f t="shared" si="4"/>
        <v>#DIV/0!</v>
      </c>
      <c r="AB18" s="459"/>
      <c r="AC18" s="462"/>
      <c r="AD18" s="468"/>
      <c r="AE18" s="4"/>
      <c r="AF18" s="171" t="e">
        <f t="shared" si="5"/>
        <v>#DIV/0!</v>
      </c>
      <c r="AG18" s="459"/>
      <c r="AH18" s="462"/>
      <c r="AI18" s="468"/>
      <c r="AJ18" s="4"/>
      <c r="AK18" s="4"/>
      <c r="AL18" s="169" t="e">
        <f t="shared" si="6"/>
        <v>#DIV/0!</v>
      </c>
      <c r="AM18" s="459"/>
      <c r="AN18" s="462"/>
      <c r="AO18" s="468"/>
      <c r="AP18" s="4"/>
      <c r="AQ18" s="169" t="e">
        <f t="shared" si="7"/>
        <v>#DIV/0!</v>
      </c>
      <c r="AR18" s="459"/>
      <c r="AS18" s="462"/>
      <c r="AT18" s="468"/>
      <c r="AU18" s="4"/>
      <c r="AV18" s="4"/>
      <c r="AW18" s="169" t="e">
        <f t="shared" si="8"/>
        <v>#DIV/0!</v>
      </c>
      <c r="AX18" s="459"/>
      <c r="AY18" s="462"/>
      <c r="AZ18" s="475"/>
      <c r="BA18" s="4"/>
      <c r="BB18" s="4"/>
      <c r="BC18" s="171" t="e">
        <f t="shared" si="9"/>
        <v>#DIV/0!</v>
      </c>
      <c r="BD18" s="459"/>
      <c r="BE18" s="462"/>
      <c r="BF18" s="465"/>
    </row>
    <row r="19" spans="1:63" ht="213" customHeight="1" thickBot="1" x14ac:dyDescent="0.3">
      <c r="A19" s="484"/>
      <c r="B19" s="496"/>
      <c r="C19" s="493"/>
      <c r="D19" s="74"/>
      <c r="E19" s="74"/>
      <c r="F19" s="74"/>
      <c r="G19" s="166" t="e">
        <f t="shared" si="0"/>
        <v>#DIV/0!</v>
      </c>
      <c r="H19" s="460"/>
      <c r="I19" s="463"/>
      <c r="J19" s="476"/>
      <c r="K19" s="74"/>
      <c r="L19" s="168" t="e">
        <f t="shared" si="1"/>
        <v>#DIV/0!</v>
      </c>
      <c r="M19" s="460"/>
      <c r="N19" s="463"/>
      <c r="O19" s="469"/>
      <c r="P19" s="74"/>
      <c r="Q19" s="170" t="e">
        <f t="shared" si="2"/>
        <v>#DIV/0!</v>
      </c>
      <c r="R19" s="460"/>
      <c r="S19" s="463"/>
      <c r="T19" s="476"/>
      <c r="U19" s="74"/>
      <c r="V19" s="172" t="e">
        <f t="shared" si="3"/>
        <v>#DIV/0!</v>
      </c>
      <c r="W19" s="460"/>
      <c r="X19" s="463"/>
      <c r="Y19" s="476"/>
      <c r="Z19" s="74"/>
      <c r="AA19" s="170" t="e">
        <f t="shared" si="4"/>
        <v>#DIV/0!</v>
      </c>
      <c r="AB19" s="460"/>
      <c r="AC19" s="463"/>
      <c r="AD19" s="469"/>
      <c r="AE19" s="74"/>
      <c r="AF19" s="172" t="e">
        <f t="shared" si="5"/>
        <v>#DIV/0!</v>
      </c>
      <c r="AG19" s="460"/>
      <c r="AH19" s="463"/>
      <c r="AI19" s="469"/>
      <c r="AJ19" s="74"/>
      <c r="AK19" s="74"/>
      <c r="AL19" s="170" t="e">
        <f t="shared" si="6"/>
        <v>#DIV/0!</v>
      </c>
      <c r="AM19" s="460"/>
      <c r="AN19" s="463"/>
      <c r="AO19" s="469"/>
      <c r="AP19" s="74"/>
      <c r="AQ19" s="170" t="e">
        <f t="shared" si="7"/>
        <v>#DIV/0!</v>
      </c>
      <c r="AR19" s="460"/>
      <c r="AS19" s="463"/>
      <c r="AT19" s="469"/>
      <c r="AU19" s="74"/>
      <c r="AV19" s="74"/>
      <c r="AW19" s="170" t="e">
        <f t="shared" si="8"/>
        <v>#DIV/0!</v>
      </c>
      <c r="AX19" s="460"/>
      <c r="AY19" s="463"/>
      <c r="AZ19" s="476"/>
      <c r="BA19" s="74"/>
      <c r="BB19" s="74"/>
      <c r="BC19" s="172" t="e">
        <f t="shared" si="9"/>
        <v>#DIV/0!</v>
      </c>
      <c r="BD19" s="460"/>
      <c r="BE19" s="463"/>
      <c r="BF19" s="466"/>
    </row>
    <row r="20" spans="1:63" ht="77.25" customHeight="1" thickBot="1" x14ac:dyDescent="0.3">
      <c r="A20" s="484"/>
      <c r="B20" s="488" t="s">
        <v>146</v>
      </c>
      <c r="C20" s="491" t="s">
        <v>220</v>
      </c>
      <c r="D20" s="184" t="s">
        <v>258</v>
      </c>
      <c r="E20" s="71">
        <v>122</v>
      </c>
      <c r="F20" s="71">
        <v>5</v>
      </c>
      <c r="G20" s="165">
        <f t="shared" si="0"/>
        <v>4.0983606557377046</v>
      </c>
      <c r="H20" s="458">
        <f t="shared" ref="H20" si="20">SUM(F20:F22)/(SUM(E20:E22))*100</f>
        <v>4.0983606557377046</v>
      </c>
      <c r="I20" s="461">
        <v>0</v>
      </c>
      <c r="J20" s="470" t="s">
        <v>403</v>
      </c>
      <c r="K20" s="71">
        <v>5</v>
      </c>
      <c r="L20" s="167">
        <f t="shared" si="1"/>
        <v>100</v>
      </c>
      <c r="M20" s="458">
        <f t="shared" ref="M20" si="21">SUM(K20:K22)/(SUM(F20:F22))*100</f>
        <v>100</v>
      </c>
      <c r="N20" s="461">
        <v>1</v>
      </c>
      <c r="O20" s="470" t="s">
        <v>404</v>
      </c>
      <c r="P20" s="71">
        <v>5</v>
      </c>
      <c r="Q20" s="165">
        <f t="shared" si="2"/>
        <v>4.0983606557377046</v>
      </c>
      <c r="R20" s="458">
        <f t="shared" ref="R20" si="22">SUM(P20:P22)/(SUM(E20:E22))*100</f>
        <v>4.0983606557377046</v>
      </c>
      <c r="S20" s="461">
        <v>0</v>
      </c>
      <c r="T20" s="472" t="s">
        <v>402</v>
      </c>
      <c r="U20" s="71">
        <v>5</v>
      </c>
      <c r="V20" s="167">
        <f t="shared" si="3"/>
        <v>100</v>
      </c>
      <c r="W20" s="458">
        <f t="shared" ref="W20" si="23">SUM(U20:U22)/(SUM(P20:P22))*100</f>
        <v>100</v>
      </c>
      <c r="X20" s="461">
        <v>1</v>
      </c>
      <c r="Y20" s="472" t="s">
        <v>405</v>
      </c>
      <c r="Z20" s="71">
        <v>23</v>
      </c>
      <c r="AA20" s="165">
        <f t="shared" si="4"/>
        <v>18.852459016393443</v>
      </c>
      <c r="AB20" s="458">
        <f t="shared" ref="AB20" si="24">SUM(Z20:Z22)/(SUM(E20:E22))*100</f>
        <v>18.852459016393443</v>
      </c>
      <c r="AC20" s="461">
        <v>0</v>
      </c>
      <c r="AD20" s="472" t="s">
        <v>406</v>
      </c>
      <c r="AE20" s="71">
        <v>12</v>
      </c>
      <c r="AF20" s="167">
        <f t="shared" si="5"/>
        <v>52.173913043478258</v>
      </c>
      <c r="AG20" s="458">
        <f t="shared" ref="AG20" si="25">SUM(AE20:AE22)/(SUM(Z20:Z22))*100</f>
        <v>52.173913043478258</v>
      </c>
      <c r="AH20" s="461">
        <v>1</v>
      </c>
      <c r="AI20" s="472" t="s">
        <v>407</v>
      </c>
      <c r="AJ20" s="71">
        <v>62</v>
      </c>
      <c r="AK20" s="71">
        <v>20</v>
      </c>
      <c r="AL20" s="165">
        <f t="shared" si="6"/>
        <v>32.258064516129032</v>
      </c>
      <c r="AM20" s="458">
        <f t="shared" ref="AM20" si="26">SUM(AK20:AK22)/(SUM(AJ20:AJ22))*100</f>
        <v>32.258064516129032</v>
      </c>
      <c r="AN20" s="461">
        <v>3</v>
      </c>
      <c r="AO20" s="472" t="s">
        <v>408</v>
      </c>
      <c r="AP20" s="71">
        <v>4</v>
      </c>
      <c r="AQ20" s="165">
        <f t="shared" si="7"/>
        <v>3.278688524590164</v>
      </c>
      <c r="AR20" s="458">
        <f t="shared" ref="AR20" si="27">SUM(AP20:AP22)/(SUM(E20:E22))*100</f>
        <v>3.278688524590164</v>
      </c>
      <c r="AS20" s="461">
        <v>1</v>
      </c>
      <c r="AT20" s="467" t="s">
        <v>413</v>
      </c>
      <c r="AU20" s="71">
        <v>4</v>
      </c>
      <c r="AV20" s="71">
        <v>4</v>
      </c>
      <c r="AW20" s="165">
        <f t="shared" si="8"/>
        <v>100</v>
      </c>
      <c r="AX20" s="458">
        <f t="shared" ref="AX20" si="28">SUM(AU20:AU22)/(SUM(AV20:AV22))*100</f>
        <v>100</v>
      </c>
      <c r="AY20" s="461">
        <v>1</v>
      </c>
      <c r="AZ20" s="467" t="s">
        <v>414</v>
      </c>
      <c r="BA20" s="71">
        <v>3</v>
      </c>
      <c r="BB20" s="71">
        <v>3</v>
      </c>
      <c r="BC20" s="167">
        <f t="shared" si="9"/>
        <v>100</v>
      </c>
      <c r="BD20" s="458">
        <f t="shared" ref="BD20" si="29">SUM(BB20:BB22)/(SUM(BA20:BA22))*100</f>
        <v>100</v>
      </c>
      <c r="BE20" s="461">
        <v>1</v>
      </c>
      <c r="BF20" s="464" t="s">
        <v>415</v>
      </c>
    </row>
    <row r="21" spans="1:63" ht="77.25" customHeight="1" thickBot="1" x14ac:dyDescent="0.3">
      <c r="A21" s="484"/>
      <c r="B21" s="489"/>
      <c r="C21" s="492"/>
      <c r="D21" s="185"/>
      <c r="E21" s="4"/>
      <c r="F21" s="4"/>
      <c r="G21" s="165" t="e">
        <f t="shared" si="0"/>
        <v>#DIV/0!</v>
      </c>
      <c r="H21" s="459"/>
      <c r="I21" s="462"/>
      <c r="J21" s="475"/>
      <c r="K21" s="4"/>
      <c r="L21" s="167" t="e">
        <f t="shared" si="1"/>
        <v>#DIV/0!</v>
      </c>
      <c r="M21" s="459"/>
      <c r="N21" s="462"/>
      <c r="O21" s="468"/>
      <c r="P21" s="4"/>
      <c r="Q21" s="169" t="e">
        <f t="shared" si="2"/>
        <v>#DIV/0!</v>
      </c>
      <c r="R21" s="459"/>
      <c r="S21" s="462"/>
      <c r="T21" s="479"/>
      <c r="U21" s="4"/>
      <c r="V21" s="171" t="e">
        <f t="shared" si="3"/>
        <v>#DIV/0!</v>
      </c>
      <c r="W21" s="459"/>
      <c r="X21" s="462"/>
      <c r="Y21" s="479"/>
      <c r="Z21" s="4"/>
      <c r="AA21" s="169" t="e">
        <f t="shared" si="4"/>
        <v>#DIV/0!</v>
      </c>
      <c r="AB21" s="459"/>
      <c r="AC21" s="462"/>
      <c r="AD21" s="473"/>
      <c r="AE21" s="4"/>
      <c r="AF21" s="171" t="e">
        <f t="shared" si="5"/>
        <v>#DIV/0!</v>
      </c>
      <c r="AG21" s="459"/>
      <c r="AH21" s="462"/>
      <c r="AI21" s="473"/>
      <c r="AJ21" s="4"/>
      <c r="AK21" s="4"/>
      <c r="AL21" s="169" t="e">
        <f t="shared" si="6"/>
        <v>#DIV/0!</v>
      </c>
      <c r="AM21" s="459"/>
      <c r="AN21" s="462"/>
      <c r="AO21" s="473"/>
      <c r="AP21" s="4"/>
      <c r="AQ21" s="169" t="e">
        <f t="shared" si="7"/>
        <v>#DIV/0!</v>
      </c>
      <c r="AR21" s="459"/>
      <c r="AS21" s="462"/>
      <c r="AT21" s="468"/>
      <c r="AU21" s="4"/>
      <c r="AV21" s="4"/>
      <c r="AW21" s="169" t="e">
        <f t="shared" si="8"/>
        <v>#DIV/0!</v>
      </c>
      <c r="AX21" s="459"/>
      <c r="AY21" s="462"/>
      <c r="AZ21" s="468"/>
      <c r="BA21" s="4"/>
      <c r="BB21" s="4"/>
      <c r="BC21" s="171" t="e">
        <f t="shared" si="9"/>
        <v>#DIV/0!</v>
      </c>
      <c r="BD21" s="459"/>
      <c r="BE21" s="462"/>
      <c r="BF21" s="465"/>
    </row>
    <row r="22" spans="1:63" ht="77.25" customHeight="1" thickBot="1" x14ac:dyDescent="0.3">
      <c r="A22" s="485"/>
      <c r="B22" s="490"/>
      <c r="C22" s="493"/>
      <c r="D22" s="186"/>
      <c r="E22" s="74"/>
      <c r="F22" s="74"/>
      <c r="G22" s="166" t="e">
        <f t="shared" si="0"/>
        <v>#DIV/0!</v>
      </c>
      <c r="H22" s="460"/>
      <c r="I22" s="463"/>
      <c r="J22" s="476"/>
      <c r="K22" s="74"/>
      <c r="L22" s="168" t="e">
        <f t="shared" si="1"/>
        <v>#DIV/0!</v>
      </c>
      <c r="M22" s="460"/>
      <c r="N22" s="463"/>
      <c r="O22" s="469"/>
      <c r="P22" s="74"/>
      <c r="Q22" s="170" t="e">
        <f t="shared" si="2"/>
        <v>#DIV/0!</v>
      </c>
      <c r="R22" s="460"/>
      <c r="S22" s="463"/>
      <c r="T22" s="480"/>
      <c r="U22" s="74"/>
      <c r="V22" s="172" t="e">
        <f t="shared" si="3"/>
        <v>#DIV/0!</v>
      </c>
      <c r="W22" s="460"/>
      <c r="X22" s="463"/>
      <c r="Y22" s="480"/>
      <c r="Z22" s="74"/>
      <c r="AA22" s="170" t="e">
        <f t="shared" si="4"/>
        <v>#DIV/0!</v>
      </c>
      <c r="AB22" s="460"/>
      <c r="AC22" s="463"/>
      <c r="AD22" s="474"/>
      <c r="AE22" s="74"/>
      <c r="AF22" s="172" t="e">
        <f t="shared" si="5"/>
        <v>#DIV/0!</v>
      </c>
      <c r="AG22" s="460"/>
      <c r="AH22" s="463"/>
      <c r="AI22" s="474"/>
      <c r="AJ22" s="74"/>
      <c r="AK22" s="74"/>
      <c r="AL22" s="170" t="e">
        <f t="shared" si="6"/>
        <v>#DIV/0!</v>
      </c>
      <c r="AM22" s="460"/>
      <c r="AN22" s="463"/>
      <c r="AO22" s="474"/>
      <c r="AP22" s="74"/>
      <c r="AQ22" s="170" t="e">
        <f t="shared" si="7"/>
        <v>#DIV/0!</v>
      </c>
      <c r="AR22" s="460"/>
      <c r="AS22" s="463"/>
      <c r="AT22" s="469"/>
      <c r="AU22" s="74"/>
      <c r="AV22" s="74"/>
      <c r="AW22" s="170" t="e">
        <f t="shared" si="8"/>
        <v>#DIV/0!</v>
      </c>
      <c r="AX22" s="460"/>
      <c r="AY22" s="463"/>
      <c r="AZ22" s="469"/>
      <c r="BA22" s="74"/>
      <c r="BB22" s="74"/>
      <c r="BC22" s="172" t="e">
        <f t="shared" si="9"/>
        <v>#DIV/0!</v>
      </c>
      <c r="BD22" s="460"/>
      <c r="BE22" s="463"/>
      <c r="BF22" s="466"/>
    </row>
    <row r="28" spans="1:63" ht="15.75" thickBot="1" x14ac:dyDescent="0.3"/>
    <row r="29" spans="1:63" ht="21.75" thickBot="1" x14ac:dyDescent="0.3">
      <c r="BI29" s="29" t="s">
        <v>258</v>
      </c>
      <c r="BK29" s="77" t="s">
        <v>81</v>
      </c>
    </row>
    <row r="30" spans="1:63" ht="21.75" thickBot="1" x14ac:dyDescent="0.3">
      <c r="BI30" s="29" t="s">
        <v>285</v>
      </c>
      <c r="BK30" s="78" t="s">
        <v>216</v>
      </c>
    </row>
    <row r="31" spans="1:63" ht="21.75" thickBot="1" x14ac:dyDescent="0.3">
      <c r="BI31" s="29" t="s">
        <v>259</v>
      </c>
      <c r="BK31" s="79" t="s">
        <v>217</v>
      </c>
    </row>
    <row r="32" spans="1:63" ht="21.75" thickBot="1" x14ac:dyDescent="0.3">
      <c r="BI32" s="29" t="s">
        <v>260</v>
      </c>
      <c r="BK32" s="78" t="s">
        <v>218</v>
      </c>
    </row>
    <row r="33" spans="63:63" ht="21.75" thickBot="1" x14ac:dyDescent="0.3">
      <c r="BK33" s="78" t="s">
        <v>219</v>
      </c>
    </row>
    <row r="34" spans="63:63" ht="21.75" thickBot="1" x14ac:dyDescent="0.3">
      <c r="BK34" s="78" t="s">
        <v>220</v>
      </c>
    </row>
    <row r="35" spans="63:63" ht="21.75" thickBot="1" x14ac:dyDescent="0.3">
      <c r="BK35" s="78" t="s">
        <v>221</v>
      </c>
    </row>
    <row r="36" spans="63:63" ht="21.75" thickBot="1" x14ac:dyDescent="0.3">
      <c r="BK36" s="78" t="s">
        <v>222</v>
      </c>
    </row>
    <row r="37" spans="63:63" ht="21.75" thickBot="1" x14ac:dyDescent="0.3">
      <c r="BK37" s="78" t="s">
        <v>223</v>
      </c>
    </row>
    <row r="38" spans="63:63" ht="21.75" thickBot="1" x14ac:dyDescent="0.3">
      <c r="BK38" s="78" t="s">
        <v>224</v>
      </c>
    </row>
    <row r="39" spans="63:63" ht="21.75" thickBot="1" x14ac:dyDescent="0.3">
      <c r="BK39" s="78" t="s">
        <v>225</v>
      </c>
    </row>
    <row r="40" spans="63:63" ht="21.75" thickBot="1" x14ac:dyDescent="0.3">
      <c r="BK40" s="78" t="s">
        <v>226</v>
      </c>
    </row>
    <row r="41" spans="63:63" ht="21.75" thickBot="1" x14ac:dyDescent="0.3">
      <c r="BK41" s="78" t="s">
        <v>85</v>
      </c>
    </row>
    <row r="42" spans="63:63" ht="21.75" thickBot="1" x14ac:dyDescent="0.3">
      <c r="BK42" s="78" t="s">
        <v>227</v>
      </c>
    </row>
    <row r="43" spans="63:63" ht="21.75" thickBot="1" x14ac:dyDescent="0.3">
      <c r="BK43" s="78" t="s">
        <v>228</v>
      </c>
    </row>
    <row r="44" spans="63:63" ht="21.75" thickBot="1" x14ac:dyDescent="0.3">
      <c r="BK44" s="79" t="s">
        <v>229</v>
      </c>
    </row>
    <row r="45" spans="63:63" ht="21.75" thickBot="1" x14ac:dyDescent="0.3">
      <c r="BK45" s="78" t="s">
        <v>230</v>
      </c>
    </row>
    <row r="46" spans="63:63" ht="21.75" thickBot="1" x14ac:dyDescent="0.3">
      <c r="BK46" s="78" t="s">
        <v>231</v>
      </c>
    </row>
    <row r="47" spans="63:63" ht="21.75" thickBot="1" x14ac:dyDescent="0.3">
      <c r="BK47" s="78" t="s">
        <v>232</v>
      </c>
    </row>
    <row r="48" spans="63:63" ht="21.75" thickBot="1" x14ac:dyDescent="0.3">
      <c r="BK48" s="78" t="s">
        <v>233</v>
      </c>
    </row>
    <row r="49" spans="63:63" ht="21.75" thickBot="1" x14ac:dyDescent="0.3">
      <c r="BK49" s="78" t="s">
        <v>234</v>
      </c>
    </row>
    <row r="50" spans="63:63" ht="21.75" thickBot="1" x14ac:dyDescent="0.3">
      <c r="BK50" s="78" t="s">
        <v>86</v>
      </c>
    </row>
    <row r="51" spans="63:63" ht="21.75" thickBot="1" x14ac:dyDescent="0.3">
      <c r="BK51" s="78" t="s">
        <v>235</v>
      </c>
    </row>
    <row r="52" spans="63:63" ht="21.75" thickBot="1" x14ac:dyDescent="0.3">
      <c r="BK52" s="78" t="s">
        <v>84</v>
      </c>
    </row>
    <row r="53" spans="63:63" ht="21.75" thickBot="1" x14ac:dyDescent="0.3">
      <c r="BK53" s="78" t="s">
        <v>82</v>
      </c>
    </row>
    <row r="54" spans="63:63" ht="21.75" thickBot="1" x14ac:dyDescent="0.3">
      <c r="BK54" s="78" t="s">
        <v>236</v>
      </c>
    </row>
    <row r="55" spans="63:63" ht="21.75" thickBot="1" x14ac:dyDescent="0.3">
      <c r="BK55" s="78" t="s">
        <v>237</v>
      </c>
    </row>
    <row r="56" spans="63:63" ht="21.75" thickBot="1" x14ac:dyDescent="0.3">
      <c r="BK56" s="78" t="s">
        <v>238</v>
      </c>
    </row>
    <row r="57" spans="63:63" ht="21.75" thickBot="1" x14ac:dyDescent="0.3">
      <c r="BK57" s="78" t="s">
        <v>87</v>
      </c>
    </row>
    <row r="58" spans="63:63" ht="21.75" thickBot="1" x14ac:dyDescent="0.3">
      <c r="BK58" s="78" t="s">
        <v>88</v>
      </c>
    </row>
    <row r="59" spans="63:63" ht="21.75" thickBot="1" x14ac:dyDescent="0.3">
      <c r="BK59" s="78" t="s">
        <v>239</v>
      </c>
    </row>
    <row r="60" spans="63:63" ht="21.75" thickBot="1" x14ac:dyDescent="0.3">
      <c r="BK60" s="78" t="s">
        <v>240</v>
      </c>
    </row>
    <row r="61" spans="63:63" ht="21.75" thickBot="1" x14ac:dyDescent="0.3">
      <c r="BK61" s="78" t="s">
        <v>241</v>
      </c>
    </row>
    <row r="62" spans="63:63" ht="21.75" thickBot="1" x14ac:dyDescent="0.3">
      <c r="BK62" s="79" t="s">
        <v>242</v>
      </c>
    </row>
    <row r="63" spans="63:63" ht="21.75" thickBot="1" x14ac:dyDescent="0.3">
      <c r="BK63" s="78" t="s">
        <v>243</v>
      </c>
    </row>
    <row r="64" spans="63:63" ht="21.75" thickBot="1" x14ac:dyDescent="0.3">
      <c r="BK64" s="78" t="s">
        <v>244</v>
      </c>
    </row>
    <row r="65" spans="63:63" ht="21.75" thickBot="1" x14ac:dyDescent="0.3">
      <c r="BK65" s="78" t="s">
        <v>245</v>
      </c>
    </row>
    <row r="66" spans="63:63" ht="21.75" thickBot="1" x14ac:dyDescent="0.3">
      <c r="BK66" s="78" t="s">
        <v>246</v>
      </c>
    </row>
    <row r="67" spans="63:63" ht="21.75" thickBot="1" x14ac:dyDescent="0.3">
      <c r="BK67" s="78" t="s">
        <v>247</v>
      </c>
    </row>
    <row r="68" spans="63:63" ht="21.75" thickBot="1" x14ac:dyDescent="0.3">
      <c r="BK68" s="78" t="s">
        <v>248</v>
      </c>
    </row>
    <row r="69" spans="63:63" ht="21.75" thickBot="1" x14ac:dyDescent="0.3">
      <c r="BK69" s="78" t="s">
        <v>249</v>
      </c>
    </row>
    <row r="70" spans="63:63" ht="21.75" thickBot="1" x14ac:dyDescent="0.3">
      <c r="BK70" s="78" t="s">
        <v>250</v>
      </c>
    </row>
    <row r="71" spans="63:63" ht="21.75" thickBot="1" x14ac:dyDescent="0.3">
      <c r="BK71" s="78" t="s">
        <v>251</v>
      </c>
    </row>
    <row r="72" spans="63:63" ht="21.75" thickBot="1" x14ac:dyDescent="0.3">
      <c r="BK72" s="78" t="s">
        <v>252</v>
      </c>
    </row>
    <row r="73" spans="63:63" ht="21.75" thickBot="1" x14ac:dyDescent="0.3">
      <c r="BK73" s="78" t="s">
        <v>253</v>
      </c>
    </row>
    <row r="74" spans="63:63" ht="21.75" thickBot="1" x14ac:dyDescent="0.3">
      <c r="BK74" s="78" t="s">
        <v>254</v>
      </c>
    </row>
    <row r="75" spans="63:63" ht="21.75" thickBot="1" x14ac:dyDescent="0.3">
      <c r="BK75" s="78" t="s">
        <v>89</v>
      </c>
    </row>
    <row r="76" spans="63:63" ht="21.75" thickBot="1" x14ac:dyDescent="0.3">
      <c r="BK76" s="79" t="s">
        <v>255</v>
      </c>
    </row>
    <row r="77" spans="63:63" ht="21.75" thickBot="1" x14ac:dyDescent="0.3">
      <c r="BK77" s="78" t="s">
        <v>256</v>
      </c>
    </row>
    <row r="78" spans="63:63" ht="21.75" thickBot="1" x14ac:dyDescent="0.3">
      <c r="BK78" s="78" t="s">
        <v>83</v>
      </c>
    </row>
    <row r="79" spans="63:63" ht="21.75" thickBot="1" x14ac:dyDescent="0.3">
      <c r="BK79" s="78" t="s">
        <v>257</v>
      </c>
    </row>
  </sheetData>
  <mergeCells count="125">
    <mergeCell ref="B2:I2"/>
    <mergeCell ref="A4:A10"/>
    <mergeCell ref="B4:B10"/>
    <mergeCell ref="D4:J4"/>
    <mergeCell ref="C5:C7"/>
    <mergeCell ref="D5:D6"/>
    <mergeCell ref="E5:E6"/>
    <mergeCell ref="F5:F6"/>
    <mergeCell ref="G5:G6"/>
    <mergeCell ref="H5:J5"/>
    <mergeCell ref="D8:J9"/>
    <mergeCell ref="C8:C9"/>
    <mergeCell ref="D10:J10"/>
    <mergeCell ref="C11:K11"/>
    <mergeCell ref="A12:A22"/>
    <mergeCell ref="B12:B13"/>
    <mergeCell ref="C12:C13"/>
    <mergeCell ref="D12:D13"/>
    <mergeCell ref="K12:O12"/>
    <mergeCell ref="B14:B16"/>
    <mergeCell ref="O20:O22"/>
    <mergeCell ref="C14:C16"/>
    <mergeCell ref="C17:C19"/>
    <mergeCell ref="C20:C22"/>
    <mergeCell ref="E12:E13"/>
    <mergeCell ref="F12:J12"/>
    <mergeCell ref="B20:B22"/>
    <mergeCell ref="H20:H22"/>
    <mergeCell ref="I20:I22"/>
    <mergeCell ref="J20:J22"/>
    <mergeCell ref="M20:M22"/>
    <mergeCell ref="N20:N22"/>
    <mergeCell ref="O14:O16"/>
    <mergeCell ref="B17:B19"/>
    <mergeCell ref="H17:H19"/>
    <mergeCell ref="I17:I19"/>
    <mergeCell ref="J17:J19"/>
    <mergeCell ref="M17:M19"/>
    <mergeCell ref="N17:N19"/>
    <mergeCell ref="O17:O19"/>
    <mergeCell ref="H14:H16"/>
    <mergeCell ref="I14:I16"/>
    <mergeCell ref="J14:J16"/>
    <mergeCell ref="M14:M16"/>
    <mergeCell ref="N14:N16"/>
    <mergeCell ref="R20:R22"/>
    <mergeCell ref="S20:S22"/>
    <mergeCell ref="T20:T22"/>
    <mergeCell ref="U12:Y12"/>
    <mergeCell ref="W14:W16"/>
    <mergeCell ref="X14:X16"/>
    <mergeCell ref="Y14:Y16"/>
    <mergeCell ref="W17:W19"/>
    <mergeCell ref="X17:X19"/>
    <mergeCell ref="Y17:Y19"/>
    <mergeCell ref="P12:T12"/>
    <mergeCell ref="R14:R16"/>
    <mergeCell ref="S14:S16"/>
    <mergeCell ref="T14:T16"/>
    <mergeCell ref="R17:R19"/>
    <mergeCell ref="S17:S19"/>
    <mergeCell ref="T17:T19"/>
    <mergeCell ref="W20:W22"/>
    <mergeCell ref="X20:X22"/>
    <mergeCell ref="Y20:Y22"/>
    <mergeCell ref="Z12:AD12"/>
    <mergeCell ref="AE12:AI12"/>
    <mergeCell ref="AB14:AB16"/>
    <mergeCell ref="AC14:AC16"/>
    <mergeCell ref="AD14:AD16"/>
    <mergeCell ref="AG14:AG16"/>
    <mergeCell ref="AH14:AH16"/>
    <mergeCell ref="AB20:AB22"/>
    <mergeCell ref="AC20:AC22"/>
    <mergeCell ref="AD20:AD22"/>
    <mergeCell ref="AG20:AG22"/>
    <mergeCell ref="AH20:AH22"/>
    <mergeCell ref="AI20:AI22"/>
    <mergeCell ref="AI14:AI16"/>
    <mergeCell ref="AB17:AB19"/>
    <mergeCell ref="AC17:AC19"/>
    <mergeCell ref="AD17:AD19"/>
    <mergeCell ref="AG17:AG19"/>
    <mergeCell ref="AH17:AH19"/>
    <mergeCell ref="AI17:AI19"/>
    <mergeCell ref="AJ12:AO12"/>
    <mergeCell ref="BA12:BF12"/>
    <mergeCell ref="AM14:AM16"/>
    <mergeCell ref="AN14:AN16"/>
    <mergeCell ref="AO14:AO16"/>
    <mergeCell ref="BD14:BD16"/>
    <mergeCell ref="BE14:BE16"/>
    <mergeCell ref="BF14:BF16"/>
    <mergeCell ref="AP12:AT12"/>
    <mergeCell ref="AR14:AR16"/>
    <mergeCell ref="AU12:AZ12"/>
    <mergeCell ref="AX14:AX16"/>
    <mergeCell ref="AY14:AY16"/>
    <mergeCell ref="AZ14:AZ16"/>
    <mergeCell ref="AS14:AS16"/>
    <mergeCell ref="AT14:AT16"/>
    <mergeCell ref="BD20:BD22"/>
    <mergeCell ref="BE20:BE22"/>
    <mergeCell ref="BF20:BF22"/>
    <mergeCell ref="AX20:AX22"/>
    <mergeCell ref="AY20:AY22"/>
    <mergeCell ref="AZ20:AZ22"/>
    <mergeCell ref="AM17:AM19"/>
    <mergeCell ref="AN17:AN19"/>
    <mergeCell ref="AO17:AO19"/>
    <mergeCell ref="BD17:BD19"/>
    <mergeCell ref="BE17:BE19"/>
    <mergeCell ref="BF17:BF19"/>
    <mergeCell ref="AR17:AR19"/>
    <mergeCell ref="AS17:AS19"/>
    <mergeCell ref="AT17:AT19"/>
    <mergeCell ref="AR20:AR22"/>
    <mergeCell ref="AS20:AS22"/>
    <mergeCell ref="AT20:AT22"/>
    <mergeCell ref="AM20:AM22"/>
    <mergeCell ref="AN20:AN22"/>
    <mergeCell ref="AO20:AO22"/>
    <mergeCell ref="AX17:AX19"/>
    <mergeCell ref="AY17:AY19"/>
    <mergeCell ref="AZ17:AZ19"/>
  </mergeCells>
  <dataValidations count="2">
    <dataValidation type="list" allowBlank="1" showInputMessage="1" showErrorMessage="1" sqref="C14:C22">
      <formula1>$BK$29:$BK$79</formula1>
    </dataValidation>
    <dataValidation type="list" allowBlank="1" showInputMessage="1" showErrorMessage="1" sqref="D14:D22">
      <formula1>$BI$29:$BI$32</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workbookViewId="0">
      <selection activeCell="B27" sqref="B27"/>
    </sheetView>
  </sheetViews>
  <sheetFormatPr baseColWidth="10" defaultRowHeight="15" x14ac:dyDescent="0.25"/>
  <cols>
    <col min="1" max="1" width="91.42578125" bestFit="1" customWidth="1"/>
    <col min="2" max="2" width="36.5703125" customWidth="1"/>
  </cols>
  <sheetData>
    <row r="1" spans="1:2" x14ac:dyDescent="0.25">
      <c r="A1" s="2" t="s">
        <v>64</v>
      </c>
      <c r="B1" s="2" t="s">
        <v>65</v>
      </c>
    </row>
    <row r="2" spans="1:2" x14ac:dyDescent="0.25">
      <c r="A2" s="1" t="s">
        <v>4</v>
      </c>
      <c r="B2" s="1" t="s">
        <v>66</v>
      </c>
    </row>
    <row r="3" spans="1:2" x14ac:dyDescent="0.25">
      <c r="A3" s="1" t="s">
        <v>5</v>
      </c>
      <c r="B3" s="1" t="s">
        <v>67</v>
      </c>
    </row>
    <row r="4" spans="1:2" x14ac:dyDescent="0.25">
      <c r="A4" s="1" t="s">
        <v>6</v>
      </c>
      <c r="B4" s="1" t="s">
        <v>68</v>
      </c>
    </row>
    <row r="5" spans="1:2" x14ac:dyDescent="0.25">
      <c r="A5" s="1" t="s">
        <v>7</v>
      </c>
      <c r="B5" s="1" t="s">
        <v>69</v>
      </c>
    </row>
    <row r="6" spans="1:2" x14ac:dyDescent="0.25">
      <c r="A6" s="1" t="s">
        <v>8</v>
      </c>
      <c r="B6" s="1" t="s">
        <v>70</v>
      </c>
    </row>
    <row r="7" spans="1:2" x14ac:dyDescent="0.25">
      <c r="A7" s="1" t="s">
        <v>9</v>
      </c>
      <c r="B7" s="1" t="s">
        <v>71</v>
      </c>
    </row>
    <row r="8" spans="1:2" x14ac:dyDescent="0.25">
      <c r="A8" s="1" t="s">
        <v>10</v>
      </c>
      <c r="B8" s="1" t="s">
        <v>72</v>
      </c>
    </row>
    <row r="9" spans="1:2" x14ac:dyDescent="0.25">
      <c r="A9" s="1" t="s">
        <v>11</v>
      </c>
      <c r="B9" s="1" t="s">
        <v>73</v>
      </c>
    </row>
    <row r="10" spans="1:2" x14ac:dyDescent="0.25">
      <c r="A10" s="1" t="s">
        <v>12</v>
      </c>
      <c r="B10" s="1" t="s">
        <v>74</v>
      </c>
    </row>
    <row r="11" spans="1:2" x14ac:dyDescent="0.25">
      <c r="A11" s="1" t="s">
        <v>13</v>
      </c>
    </row>
    <row r="12" spans="1:2" x14ac:dyDescent="0.25">
      <c r="A12" s="1" t="s">
        <v>14</v>
      </c>
    </row>
    <row r="13" spans="1:2" x14ac:dyDescent="0.25">
      <c r="A13" s="1" t="s">
        <v>15</v>
      </c>
    </row>
    <row r="14" spans="1:2" x14ac:dyDescent="0.25">
      <c r="A14" s="1" t="s">
        <v>16</v>
      </c>
    </row>
    <row r="15" spans="1:2" x14ac:dyDescent="0.25">
      <c r="A15" s="1" t="s">
        <v>17</v>
      </c>
    </row>
    <row r="16" spans="1:2" x14ac:dyDescent="0.25">
      <c r="A16" s="1" t="s">
        <v>18</v>
      </c>
    </row>
    <row r="17" spans="1:1" x14ac:dyDescent="0.25">
      <c r="A17" s="1" t="s">
        <v>19</v>
      </c>
    </row>
    <row r="18" spans="1:1" x14ac:dyDescent="0.25">
      <c r="A18" s="1" t="s">
        <v>20</v>
      </c>
    </row>
    <row r="19" spans="1:1" x14ac:dyDescent="0.25">
      <c r="A19" s="1" t="s">
        <v>21</v>
      </c>
    </row>
    <row r="20" spans="1:1" x14ac:dyDescent="0.25">
      <c r="A20" s="1" t="s">
        <v>22</v>
      </c>
    </row>
    <row r="21" spans="1:1" x14ac:dyDescent="0.25">
      <c r="A21" s="1" t="s">
        <v>23</v>
      </c>
    </row>
    <row r="22" spans="1:1" x14ac:dyDescent="0.25">
      <c r="A22" s="1" t="s">
        <v>24</v>
      </c>
    </row>
    <row r="23" spans="1:1" x14ac:dyDescent="0.25">
      <c r="A23" s="1" t="s">
        <v>25</v>
      </c>
    </row>
    <row r="24" spans="1:1" x14ac:dyDescent="0.25">
      <c r="A24" s="1" t="s">
        <v>26</v>
      </c>
    </row>
    <row r="25" spans="1:1" x14ac:dyDescent="0.25">
      <c r="A25" s="1" t="s">
        <v>27</v>
      </c>
    </row>
    <row r="26" spans="1:1" x14ac:dyDescent="0.25">
      <c r="A26" s="1" t="s">
        <v>28</v>
      </c>
    </row>
    <row r="27" spans="1:1" x14ac:dyDescent="0.25">
      <c r="A27" s="1" t="s">
        <v>29</v>
      </c>
    </row>
    <row r="28" spans="1:1" x14ac:dyDescent="0.25">
      <c r="A28" s="1" t="s">
        <v>30</v>
      </c>
    </row>
    <row r="29" spans="1:1" x14ac:dyDescent="0.25">
      <c r="A29" s="1" t="s">
        <v>31</v>
      </c>
    </row>
    <row r="30" spans="1:1" x14ac:dyDescent="0.25">
      <c r="A30" s="1" t="s">
        <v>32</v>
      </c>
    </row>
    <row r="31" spans="1:1" x14ac:dyDescent="0.25">
      <c r="A31" s="1" t="s">
        <v>33</v>
      </c>
    </row>
    <row r="32" spans="1:1" x14ac:dyDescent="0.25">
      <c r="A32" s="1" t="s">
        <v>34</v>
      </c>
    </row>
    <row r="33" spans="1:1" x14ac:dyDescent="0.25">
      <c r="A33" s="1" t="s">
        <v>35</v>
      </c>
    </row>
    <row r="34" spans="1:1" x14ac:dyDescent="0.25">
      <c r="A34" s="1" t="s">
        <v>36</v>
      </c>
    </row>
    <row r="35" spans="1:1" x14ac:dyDescent="0.25">
      <c r="A35" s="1" t="s">
        <v>37</v>
      </c>
    </row>
    <row r="36" spans="1:1" x14ac:dyDescent="0.25">
      <c r="A36" s="1" t="s">
        <v>38</v>
      </c>
    </row>
    <row r="37" spans="1:1" x14ac:dyDescent="0.25">
      <c r="A37" s="1" t="s">
        <v>39</v>
      </c>
    </row>
    <row r="38" spans="1:1" x14ac:dyDescent="0.25">
      <c r="A38" s="1" t="s">
        <v>40</v>
      </c>
    </row>
    <row r="39" spans="1:1" x14ac:dyDescent="0.25">
      <c r="A39" s="1" t="s">
        <v>41</v>
      </c>
    </row>
    <row r="40" spans="1:1" x14ac:dyDescent="0.25">
      <c r="A40" s="1" t="s">
        <v>42</v>
      </c>
    </row>
    <row r="41" spans="1:1" x14ac:dyDescent="0.25">
      <c r="A41" s="1" t="s">
        <v>43</v>
      </c>
    </row>
    <row r="42" spans="1:1" x14ac:dyDescent="0.25">
      <c r="A42" s="1" t="s">
        <v>44</v>
      </c>
    </row>
    <row r="43" spans="1:1" x14ac:dyDescent="0.25">
      <c r="A43" s="1" t="s">
        <v>45</v>
      </c>
    </row>
    <row r="44" spans="1:1" x14ac:dyDescent="0.25">
      <c r="A44" s="1" t="s">
        <v>46</v>
      </c>
    </row>
    <row r="45" spans="1:1" x14ac:dyDescent="0.25">
      <c r="A45" s="1" t="s">
        <v>47</v>
      </c>
    </row>
    <row r="46" spans="1:1" x14ac:dyDescent="0.25">
      <c r="A46" s="1" t="s">
        <v>48</v>
      </c>
    </row>
    <row r="47" spans="1:1" x14ac:dyDescent="0.25">
      <c r="A47" s="1" t="s">
        <v>49</v>
      </c>
    </row>
    <row r="48" spans="1:1" x14ac:dyDescent="0.25">
      <c r="A48" s="1" t="s">
        <v>50</v>
      </c>
    </row>
    <row r="49" spans="1:1" x14ac:dyDescent="0.25">
      <c r="A49" s="1" t="s">
        <v>51</v>
      </c>
    </row>
    <row r="50" spans="1:1" x14ac:dyDescent="0.25">
      <c r="A50" s="1" t="s">
        <v>52</v>
      </c>
    </row>
    <row r="51" spans="1:1" x14ac:dyDescent="0.25">
      <c r="A51" s="1" t="s">
        <v>53</v>
      </c>
    </row>
    <row r="52" spans="1:1" x14ac:dyDescent="0.25">
      <c r="A52" s="1" t="s">
        <v>54</v>
      </c>
    </row>
    <row r="53" spans="1:1" x14ac:dyDescent="0.25">
      <c r="A53" s="1" t="s">
        <v>55</v>
      </c>
    </row>
    <row r="54" spans="1:1" x14ac:dyDescent="0.25">
      <c r="A54" s="1" t="s">
        <v>56</v>
      </c>
    </row>
    <row r="55" spans="1:1" x14ac:dyDescent="0.25">
      <c r="A55" s="1" t="s">
        <v>57</v>
      </c>
    </row>
    <row r="56" spans="1:1" x14ac:dyDescent="0.25">
      <c r="A56" s="1" t="s">
        <v>58</v>
      </c>
    </row>
    <row r="57" spans="1:1" x14ac:dyDescent="0.25">
      <c r="A57" s="1" t="s">
        <v>59</v>
      </c>
    </row>
    <row r="58" spans="1:1" x14ac:dyDescent="0.25">
      <c r="A58" s="1" t="s">
        <v>60</v>
      </c>
    </row>
    <row r="59" spans="1:1" x14ac:dyDescent="0.25">
      <c r="A59" s="1" t="s">
        <v>61</v>
      </c>
    </row>
    <row r="60" spans="1:1" x14ac:dyDescent="0.25">
      <c r="A60" s="1" t="s">
        <v>62</v>
      </c>
    </row>
    <row r="61" spans="1:1" x14ac:dyDescent="0.25">
      <c r="A61" s="1"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AUTOEVALUACIÓN 2016</vt:lpstr>
      <vt:lpstr>PLANEACIÓN SEGUIMIENTO-EVALUACI</vt:lpstr>
      <vt:lpstr>GESTIÓN INSTITUCIONAL-TALENTO H</vt:lpstr>
      <vt:lpstr>PROCESO PEDAGÓGICO</vt:lpstr>
      <vt:lpstr>ALIMENTACIÓN Y NUTRICIÓN</vt:lpstr>
      <vt:lpstr>INTERACCIÓN CON FAMILIAS</vt:lpstr>
      <vt:lpstr>PROTECCIÓN </vt:lpstr>
      <vt:lpstr>PARTICIPACÓN MOVILIZACIÓN </vt:lpstr>
      <vt:lpstr>EDUCACIÓN EN SALUD</vt:lpstr>
      <vt:lpstr>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Lizette Janette Correa Vergara</dc:creator>
  <cp:lastModifiedBy>usuario</cp:lastModifiedBy>
  <dcterms:created xsi:type="dcterms:W3CDTF">2015-02-25T16:19:04Z</dcterms:created>
  <dcterms:modified xsi:type="dcterms:W3CDTF">2018-04-22T13:26:01Z</dcterms:modified>
</cp:coreProperties>
</file>